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питание 25-26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G81" i="1" s="1"/>
  <c r="F80" i="1"/>
  <c r="B71" i="1"/>
  <c r="A71" i="1"/>
  <c r="J70" i="1"/>
  <c r="J81" i="1" s="1"/>
  <c r="I70" i="1"/>
  <c r="H70" i="1"/>
  <c r="G70" i="1"/>
  <c r="F81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81" i="1" l="1"/>
  <c r="H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H196" i="1" l="1"/>
  <c r="F196" i="1"/>
  <c r="G196" i="1"/>
</calcChain>
</file>

<file path=xl/sharedStrings.xml><?xml version="1.0" encoding="utf-8"?>
<sst xmlns="http://schemas.openxmlformats.org/spreadsheetml/2006/main" count="230" uniqueCount="80">
  <si>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</si>
  <si>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</si>
  <si>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</si>
  <si>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</si>
  <si>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</si>
  <si>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</si>
  <si>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</si>
  <si>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</si>
  <si>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</si>
  <si>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</si>
  <si>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</si>
  <si>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</si>
  <si>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</si>
  <si>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</si>
  <si>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</si>
  <si>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</si>
  <si>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</si>
  <si>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</si>
  <si>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</si>
  <si>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</si>
  <si>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</si>
  <si>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</si>
  <si>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</si>
  <si>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</si>
  <si>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</si>
  <si>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</si>
  <si>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</si>
  <si>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</si>
  <si>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</si>
  <si>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</si>
  <si>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</si>
  <si>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</si>
  <si>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</si>
  <si>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</si>
  <si>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</si>
  <si>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</si>
  <si>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</si>
  <si>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</si>
  <si>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</si>
  <si>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Жуковская СШ № 5</t>
  </si>
  <si>
    <t>Каша жидкая молчная рисовая</t>
  </si>
  <si>
    <t>Яйца вареные</t>
  </si>
  <si>
    <t>Зефир бело-розовый</t>
  </si>
  <si>
    <t>чай фруктовый</t>
  </si>
  <si>
    <t>Хлеб пшеничный йодированный</t>
  </si>
  <si>
    <t>Гречка по-купечески</t>
  </si>
  <si>
    <t>Винегрет</t>
  </si>
  <si>
    <t>Чай с лимоном и с сахаром</t>
  </si>
  <si>
    <t>Тефтели из птицы с соусом</t>
  </si>
  <si>
    <t>Макаронные изделия отварные</t>
  </si>
  <si>
    <t>Салат из квашеной капусты</t>
  </si>
  <si>
    <t>Оладьи с повидлом</t>
  </si>
  <si>
    <t>Кофейный напиток злаковый на молоке</t>
  </si>
  <si>
    <t>Фрукты свежие (яблоки)</t>
  </si>
  <si>
    <t>Капуста, тушеная с мясом птицы</t>
  </si>
  <si>
    <t>Пюре картофельное</t>
  </si>
  <si>
    <t>Мармелад фруктово-ягодный</t>
  </si>
  <si>
    <t>Чай с сахаром</t>
  </si>
  <si>
    <t>54-27м</t>
  </si>
  <si>
    <t>Плов из птицы</t>
  </si>
  <si>
    <t>Салат из моркови по-корейски</t>
  </si>
  <si>
    <t>Маффины сливочные</t>
  </si>
  <si>
    <t>54-12м</t>
  </si>
  <si>
    <t>Котлеты  из мяса птицы "Школьные" с соусом</t>
  </si>
  <si>
    <t>Чай с  лимоном и с сахаром</t>
  </si>
  <si>
    <t>Запеканка из творога с рисом и молоком сгущенным</t>
  </si>
  <si>
    <t>Чай фруктовый</t>
  </si>
  <si>
    <t>Паста "Альфредо"</t>
  </si>
  <si>
    <t>Какао-напиток с молоком сгущенным</t>
  </si>
  <si>
    <t>54-28з</t>
  </si>
  <si>
    <t>Рыба, тушеная в томате с овощами  (филе)(60/30)</t>
  </si>
  <si>
    <t>Свекла отварная дольками</t>
  </si>
  <si>
    <t>заместитель директора по УВР</t>
  </si>
  <si>
    <t>Мелешкина О.В.</t>
  </si>
  <si>
    <t>гор. напиток</t>
  </si>
  <si>
    <t>Каша "Дружба"</t>
  </si>
  <si>
    <t>Сыр "Российский" (порциями)</t>
  </si>
  <si>
    <t>сладкое</t>
  </si>
  <si>
    <t>Икра кабачковая</t>
  </si>
  <si>
    <t>Каша  жидкая молочная манная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</si>
</sst>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72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73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7.51</v>
      </c>
      <c r="H6" s="40">
        <v>10.5</v>
      </c>
      <c r="I6" s="40">
        <v>31.6</v>
      </c>
      <c r="J6" s="40">
        <v>230.9</v>
      </c>
      <c r="K6" s="41">
        <v>302</v>
      </c>
      <c r="L6" s="40">
        <v>23.52</v>
      </c>
    </row>
    <row r="7" spans="1:12" ht="14.4" x14ac:dyDescent="0.3">
      <c r="A7" s="23"/>
      <c r="B7" s="15"/>
      <c r="C7" s="11"/>
      <c r="D7" s="6" t="s">
        <v>28</v>
      </c>
      <c r="E7" s="42" t="s">
        <v>41</v>
      </c>
      <c r="F7" s="43">
        <v>50</v>
      </c>
      <c r="G7" s="43">
        <v>4.78</v>
      </c>
      <c r="H7" s="43">
        <v>4.05</v>
      </c>
      <c r="I7" s="43">
        <v>0.25</v>
      </c>
      <c r="J7" s="43">
        <v>56.55</v>
      </c>
      <c r="K7" s="44"/>
      <c r="L7" s="58">
        <v>15.3</v>
      </c>
    </row>
    <row r="8" spans="1:12" ht="14.4" x14ac:dyDescent="0.3">
      <c r="A8" s="23"/>
      <c r="B8" s="15"/>
      <c r="C8" s="11"/>
      <c r="D8" s="7"/>
      <c r="E8" s="42" t="s">
        <v>42</v>
      </c>
      <c r="F8" s="43">
        <v>40</v>
      </c>
      <c r="G8" s="43">
        <v>0.32</v>
      </c>
      <c r="H8" s="43">
        <v>0.04</v>
      </c>
      <c r="I8" s="43">
        <v>26.48</v>
      </c>
      <c r="J8" s="43">
        <v>120.4</v>
      </c>
      <c r="K8" s="44"/>
      <c r="L8" s="58">
        <v>16.8</v>
      </c>
    </row>
    <row r="9" spans="1:12" ht="14.4" x14ac:dyDescent="0.3">
      <c r="A9" s="23"/>
      <c r="B9" s="15"/>
      <c r="C9" s="11"/>
      <c r="D9" s="7"/>
      <c r="E9" s="42" t="s">
        <v>76</v>
      </c>
      <c r="F9" s="43">
        <v>15</v>
      </c>
      <c r="G9" s="43">
        <v>3.28</v>
      </c>
      <c r="H9" s="43">
        <v>4.72</v>
      </c>
      <c r="I9" s="58">
        <v>0</v>
      </c>
      <c r="J9" s="43">
        <v>48.13</v>
      </c>
      <c r="K9" s="44">
        <v>97</v>
      </c>
      <c r="L9" s="58">
        <v>22.63</v>
      </c>
    </row>
    <row r="10" spans="1:12" ht="14.4" x14ac:dyDescent="0.3">
      <c r="A10" s="23"/>
      <c r="B10" s="15"/>
      <c r="C10" s="11"/>
      <c r="D10" s="7" t="s">
        <v>22</v>
      </c>
      <c r="E10" s="42" t="s">
        <v>43</v>
      </c>
      <c r="F10" s="43">
        <v>200</v>
      </c>
      <c r="G10" s="58">
        <v>31</v>
      </c>
      <c r="H10" s="58">
        <v>0.1</v>
      </c>
      <c r="I10" s="43">
        <v>5.82</v>
      </c>
      <c r="J10" s="43">
        <v>38.65</v>
      </c>
      <c r="K10" s="44">
        <v>885</v>
      </c>
      <c r="L10" s="58">
        <v>6.97</v>
      </c>
    </row>
    <row r="11" spans="1:12" ht="14.4" x14ac:dyDescent="0.3">
      <c r="A11" s="23"/>
      <c r="B11" s="15"/>
      <c r="C11" s="11"/>
      <c r="D11" s="6" t="s">
        <v>23</v>
      </c>
      <c r="E11" s="42" t="s">
        <v>44</v>
      </c>
      <c r="F11" s="43">
        <v>40</v>
      </c>
      <c r="G11" s="43">
        <v>3.04</v>
      </c>
      <c r="H11" s="43">
        <v>0.32</v>
      </c>
      <c r="I11" s="43">
        <v>19.68</v>
      </c>
      <c r="J11" s="43">
        <v>93.76</v>
      </c>
      <c r="K11" s="44"/>
      <c r="L11" s="58">
        <v>4.5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v>19.239999999999998</v>
      </c>
      <c r="H13" s="19">
        <f t="shared" ref="G13:J13" si="0">SUM(H6:H12)</f>
        <v>19.73</v>
      </c>
      <c r="I13" s="19">
        <f t="shared" si="0"/>
        <v>83.830000000000013</v>
      </c>
      <c r="J13" s="19">
        <f t="shared" si="0"/>
        <v>588.39</v>
      </c>
      <c r="K13" s="25"/>
      <c r="L13" s="19">
        <f t="shared" ref="L13" si="1">SUM(L6:L12)</f>
        <v>89.72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545</v>
      </c>
      <c r="G24" s="32">
        <f t="shared" ref="G24:J24" si="4">G13+G23</f>
        <v>19.239999999999998</v>
      </c>
      <c r="H24" s="32">
        <f t="shared" si="4"/>
        <v>19.73</v>
      </c>
      <c r="I24" s="32">
        <f t="shared" si="4"/>
        <v>83.830000000000013</v>
      </c>
      <c r="J24" s="32">
        <f t="shared" si="4"/>
        <v>588.39</v>
      </c>
      <c r="K24" s="32"/>
      <c r="L24" s="32">
        <f t="shared" ref="L24" si="5">L13+L23</f>
        <v>89.72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15.19</v>
      </c>
      <c r="H25" s="40">
        <v>14.01</v>
      </c>
      <c r="I25" s="40">
        <v>40.74</v>
      </c>
      <c r="J25" s="40">
        <v>366.35</v>
      </c>
      <c r="K25" s="41">
        <v>28</v>
      </c>
      <c r="L25" s="40">
        <v>60.59</v>
      </c>
    </row>
    <row r="26" spans="1:12" ht="14.4" x14ac:dyDescent="0.3">
      <c r="A26" s="14"/>
      <c r="B26" s="15"/>
      <c r="C26" s="11"/>
      <c r="D26" s="6"/>
      <c r="E26" s="42" t="s">
        <v>46</v>
      </c>
      <c r="F26" s="43">
        <v>60</v>
      </c>
      <c r="G26" s="43">
        <v>0.78</v>
      </c>
      <c r="H26" s="43">
        <v>5.37</v>
      </c>
      <c r="I26" s="43">
        <v>12.03</v>
      </c>
      <c r="J26" s="43">
        <v>67.47</v>
      </c>
      <c r="K26" s="44">
        <v>29</v>
      </c>
      <c r="L26" s="43">
        <v>17.68</v>
      </c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0.25</v>
      </c>
      <c r="H27" s="43">
        <v>0.05</v>
      </c>
      <c r="I27" s="43">
        <v>11.33</v>
      </c>
      <c r="J27" s="58">
        <v>60</v>
      </c>
      <c r="K27" s="44">
        <v>880</v>
      </c>
      <c r="L27" s="43">
        <v>6.95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3.04</v>
      </c>
      <c r="H28" s="43">
        <v>0.32</v>
      </c>
      <c r="I28" s="43">
        <v>19.68</v>
      </c>
      <c r="J28" s="43">
        <v>93.76</v>
      </c>
      <c r="K28" s="44"/>
      <c r="L28" s="58">
        <v>4.5</v>
      </c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19.259999999999998</v>
      </c>
      <c r="H32" s="19">
        <f t="shared" ref="H32" si="7">SUM(H25:H31)</f>
        <v>19.75</v>
      </c>
      <c r="I32" s="19">
        <f t="shared" ref="I32" si="8">SUM(I25:I31)</f>
        <v>83.78</v>
      </c>
      <c r="J32" s="19">
        <f t="shared" ref="J32:L32" si="9">SUM(J25:J31)</f>
        <v>587.58000000000004</v>
      </c>
      <c r="K32" s="25"/>
      <c r="L32" s="19">
        <f t="shared" si="9"/>
        <v>89.720000000000013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19.259999999999998</v>
      </c>
      <c r="H43" s="32">
        <f t="shared" ref="H43" si="15">H32+H42</f>
        <v>19.75</v>
      </c>
      <c r="I43" s="32">
        <f t="shared" ref="I43" si="16">I32+I42</f>
        <v>83.78</v>
      </c>
      <c r="J43" s="32">
        <f t="shared" ref="J43:L43" si="17">J32+J42</f>
        <v>587.58000000000004</v>
      </c>
      <c r="K43" s="32"/>
      <c r="L43" s="32">
        <f t="shared" si="17"/>
        <v>89.720000000000013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90</v>
      </c>
      <c r="G44" s="40">
        <v>9.89</v>
      </c>
      <c r="H44" s="40">
        <v>7.93</v>
      </c>
      <c r="I44" s="40">
        <v>10.24</v>
      </c>
      <c r="J44" s="40">
        <v>162.88</v>
      </c>
      <c r="K44" s="41">
        <v>462</v>
      </c>
      <c r="L44" s="40">
        <v>33.82</v>
      </c>
    </row>
    <row r="45" spans="1:12" ht="14.4" x14ac:dyDescent="0.3">
      <c r="A45" s="23"/>
      <c r="B45" s="15"/>
      <c r="C45" s="11"/>
      <c r="D45" s="6" t="s">
        <v>28</v>
      </c>
      <c r="E45" s="42" t="s">
        <v>49</v>
      </c>
      <c r="F45" s="43">
        <v>150</v>
      </c>
      <c r="G45" s="43">
        <v>3.32</v>
      </c>
      <c r="H45" s="43">
        <v>4.92</v>
      </c>
      <c r="I45" s="43">
        <v>32.799999999999997</v>
      </c>
      <c r="J45" s="43">
        <v>196.79</v>
      </c>
      <c r="K45" s="44">
        <v>332</v>
      </c>
      <c r="L45" s="43">
        <v>18.91</v>
      </c>
    </row>
    <row r="46" spans="1:12" ht="14.4" x14ac:dyDescent="0.3">
      <c r="A46" s="23"/>
      <c r="B46" s="15"/>
      <c r="C46" s="11"/>
      <c r="D46" s="7"/>
      <c r="E46" s="42" t="s">
        <v>50</v>
      </c>
      <c r="F46" s="43">
        <v>60</v>
      </c>
      <c r="G46" s="43">
        <v>0.52</v>
      </c>
      <c r="H46" s="43">
        <v>2.71</v>
      </c>
      <c r="I46" s="43">
        <v>1.54</v>
      </c>
      <c r="J46" s="43">
        <v>32.549999999999997</v>
      </c>
      <c r="K46" s="44">
        <v>67</v>
      </c>
      <c r="L46" s="43">
        <v>15.29</v>
      </c>
    </row>
    <row r="47" spans="1:12" ht="14.4" x14ac:dyDescent="0.3">
      <c r="A47" s="23"/>
      <c r="B47" s="15"/>
      <c r="C47" s="11"/>
      <c r="D47" s="7" t="s">
        <v>22</v>
      </c>
      <c r="E47" s="42" t="s">
        <v>68</v>
      </c>
      <c r="F47" s="43">
        <v>200</v>
      </c>
      <c r="G47" s="43">
        <v>2.48</v>
      </c>
      <c r="H47" s="43">
        <v>3.87</v>
      </c>
      <c r="I47" s="43">
        <v>19.489999999999998</v>
      </c>
      <c r="J47" s="43">
        <v>101.6</v>
      </c>
      <c r="K47" s="44">
        <v>869</v>
      </c>
      <c r="L47" s="43">
        <v>17.2</v>
      </c>
    </row>
    <row r="48" spans="1:12" ht="14.4" x14ac:dyDescent="0.3">
      <c r="A48" s="23"/>
      <c r="B48" s="15"/>
      <c r="C48" s="11"/>
      <c r="D48" s="7" t="s">
        <v>23</v>
      </c>
      <c r="E48" s="42" t="s">
        <v>44</v>
      </c>
      <c r="F48" s="43">
        <v>40</v>
      </c>
      <c r="G48" s="43">
        <v>3.04</v>
      </c>
      <c r="H48" s="43">
        <v>0.32</v>
      </c>
      <c r="I48" s="43">
        <v>19.68</v>
      </c>
      <c r="J48" s="43">
        <v>93.76</v>
      </c>
      <c r="K48" s="44"/>
      <c r="L48" s="58">
        <v>4.5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19.25</v>
      </c>
      <c r="H51" s="19">
        <f t="shared" ref="H51" si="19">SUM(H44:H50)</f>
        <v>19.75</v>
      </c>
      <c r="I51" s="19">
        <f t="shared" ref="I51" si="20">SUM(I44:I50)</f>
        <v>83.75</v>
      </c>
      <c r="J51" s="19">
        <f t="shared" ref="J51:L51" si="21">SUM(J44:J50)</f>
        <v>587.57999999999993</v>
      </c>
      <c r="K51" s="25"/>
      <c r="L51" s="19">
        <f t="shared" si="21"/>
        <v>89.720000000000013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540</v>
      </c>
      <c r="G62" s="32">
        <f t="shared" ref="G62" si="26">G51+G61</f>
        <v>19.25</v>
      </c>
      <c r="H62" s="32">
        <f t="shared" ref="H62" si="27">H51+H61</f>
        <v>19.75</v>
      </c>
      <c r="I62" s="32">
        <f t="shared" ref="I62" si="28">I51+I61</f>
        <v>83.75</v>
      </c>
      <c r="J62" s="32">
        <f t="shared" ref="J62:L62" si="29">J51+J61</f>
        <v>587.57999999999993</v>
      </c>
      <c r="K62" s="32"/>
      <c r="L62" s="32">
        <f t="shared" si="29"/>
        <v>89.720000000000013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200</v>
      </c>
      <c r="G63" s="40">
        <v>9.26</v>
      </c>
      <c r="H63" s="40">
        <v>8.8800000000000008</v>
      </c>
      <c r="I63" s="40">
        <v>47.36</v>
      </c>
      <c r="J63" s="59">
        <v>238</v>
      </c>
      <c r="K63" s="41">
        <v>418</v>
      </c>
      <c r="L63" s="40">
        <v>30.14</v>
      </c>
    </row>
    <row r="64" spans="1:12" ht="14.4" x14ac:dyDescent="0.3">
      <c r="A64" s="23"/>
      <c r="B64" s="15"/>
      <c r="C64" s="11"/>
      <c r="D64" s="6"/>
      <c r="E64" s="42" t="s">
        <v>51</v>
      </c>
      <c r="F64" s="43">
        <v>150</v>
      </c>
      <c r="G64" s="43">
        <v>9.1199999999999992</v>
      </c>
      <c r="H64" s="43">
        <v>10.82</v>
      </c>
      <c r="I64" s="43">
        <v>34.5</v>
      </c>
      <c r="J64" s="58">
        <v>278</v>
      </c>
      <c r="K64" s="44"/>
      <c r="L64" s="43">
        <v>30.12</v>
      </c>
    </row>
    <row r="65" spans="1:12" ht="14.4" x14ac:dyDescent="0.3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3.87</v>
      </c>
      <c r="H65" s="43">
        <v>2.86</v>
      </c>
      <c r="I65" s="43">
        <v>11.19</v>
      </c>
      <c r="J65" s="58">
        <v>86</v>
      </c>
      <c r="K65" s="44">
        <v>875</v>
      </c>
      <c r="L65" s="43">
        <v>9.44</v>
      </c>
    </row>
    <row r="66" spans="1:12" ht="14.4" x14ac:dyDescent="0.3">
      <c r="A66" s="23"/>
      <c r="B66" s="15"/>
      <c r="C66" s="11"/>
      <c r="D66" s="7" t="s">
        <v>24</v>
      </c>
      <c r="E66" s="42" t="s">
        <v>53</v>
      </c>
      <c r="F66" s="43">
        <v>110</v>
      </c>
      <c r="G66" s="43">
        <v>0.44</v>
      </c>
      <c r="H66" s="43">
        <v>0.44</v>
      </c>
      <c r="I66" s="43">
        <v>10.78</v>
      </c>
      <c r="J66" s="43">
        <v>48.84</v>
      </c>
      <c r="K66" s="44">
        <v>386</v>
      </c>
      <c r="L66" s="43">
        <v>20.02</v>
      </c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v>650</v>
      </c>
      <c r="G70" s="19">
        <f t="shared" ref="G70" si="30">SUM(G63:G69)</f>
        <v>22.69</v>
      </c>
      <c r="H70" s="57">
        <f t="shared" ref="H70" si="31">SUM(H63:H69)</f>
        <v>23.000000000000004</v>
      </c>
      <c r="I70" s="19">
        <f t="shared" ref="I70" si="32">SUM(I63:I69)</f>
        <v>103.83</v>
      </c>
      <c r="J70" s="19">
        <f t="shared" ref="J70:L70" si="33">SUM(J63:J69)</f>
        <v>650.84</v>
      </c>
      <c r="K70" s="25"/>
      <c r="L70" s="19">
        <f t="shared" si="33"/>
        <v>89.72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650</v>
      </c>
      <c r="G81" s="32">
        <f t="shared" ref="G81" si="38">G70+G80</f>
        <v>22.69</v>
      </c>
      <c r="H81" s="32">
        <f t="shared" ref="H81" si="39">H70+H80</f>
        <v>23.000000000000004</v>
      </c>
      <c r="I81" s="32">
        <f t="shared" ref="I81" si="40">I70+I80</f>
        <v>103.83</v>
      </c>
      <c r="J81" s="32">
        <f t="shared" ref="J81:L81" si="41">J70+J80</f>
        <v>650.84</v>
      </c>
      <c r="K81" s="32"/>
      <c r="L81" s="32">
        <f t="shared" si="41"/>
        <v>89.72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90</v>
      </c>
      <c r="G82" s="40">
        <v>10.29</v>
      </c>
      <c r="H82" s="40">
        <v>9.85</v>
      </c>
      <c r="I82" s="40">
        <v>16.98</v>
      </c>
      <c r="J82" s="40">
        <v>126.3</v>
      </c>
      <c r="K82" s="41" t="s">
        <v>58</v>
      </c>
      <c r="L82" s="40">
        <v>39.19</v>
      </c>
    </row>
    <row r="83" spans="1:12" ht="14.4" x14ac:dyDescent="0.3">
      <c r="A83" s="23"/>
      <c r="B83" s="15"/>
      <c r="C83" s="11"/>
      <c r="D83" s="6" t="s">
        <v>28</v>
      </c>
      <c r="E83" s="42" t="s">
        <v>55</v>
      </c>
      <c r="F83" s="43">
        <v>150</v>
      </c>
      <c r="G83" s="43">
        <v>3.07</v>
      </c>
      <c r="H83" s="43">
        <v>5.81</v>
      </c>
      <c r="I83" s="43">
        <v>19.82</v>
      </c>
      <c r="J83" s="43">
        <v>169.33</v>
      </c>
      <c r="K83" s="44">
        <v>737</v>
      </c>
      <c r="L83" s="43">
        <v>27.18</v>
      </c>
    </row>
    <row r="84" spans="1:12" ht="14.4" x14ac:dyDescent="0.3">
      <c r="A84" s="23"/>
      <c r="B84" s="15"/>
      <c r="C84" s="11"/>
      <c r="D84" s="7"/>
      <c r="E84" s="42" t="s">
        <v>56</v>
      </c>
      <c r="F84" s="43">
        <v>40</v>
      </c>
      <c r="G84" s="58">
        <v>2.6</v>
      </c>
      <c r="H84" s="43">
        <v>3.68</v>
      </c>
      <c r="I84" s="43">
        <v>15.86</v>
      </c>
      <c r="J84" s="43">
        <v>138.24</v>
      </c>
      <c r="K84" s="44"/>
      <c r="L84" s="43">
        <v>15.25</v>
      </c>
    </row>
    <row r="85" spans="1:12" ht="14.4" x14ac:dyDescent="0.3">
      <c r="A85" s="23"/>
      <c r="B85" s="15"/>
      <c r="C85" s="11"/>
      <c r="D85" s="7" t="s">
        <v>74</v>
      </c>
      <c r="E85" s="42" t="s">
        <v>57</v>
      </c>
      <c r="F85" s="43">
        <v>200</v>
      </c>
      <c r="G85" s="43">
        <v>0.19</v>
      </c>
      <c r="H85" s="43">
        <v>0.04</v>
      </c>
      <c r="I85" s="43">
        <v>10.98</v>
      </c>
      <c r="J85" s="43">
        <v>43.9</v>
      </c>
      <c r="K85" s="44">
        <v>883</v>
      </c>
      <c r="L85" s="58">
        <v>3.6</v>
      </c>
    </row>
    <row r="86" spans="1:12" ht="14.4" x14ac:dyDescent="0.3">
      <c r="A86" s="23"/>
      <c r="B86" s="15"/>
      <c r="C86" s="11"/>
      <c r="D86" s="7" t="s">
        <v>23</v>
      </c>
      <c r="E86" s="42" t="s">
        <v>44</v>
      </c>
      <c r="F86" s="43">
        <v>40</v>
      </c>
      <c r="G86" s="43">
        <v>3.04</v>
      </c>
      <c r="H86" s="43">
        <v>0.32</v>
      </c>
      <c r="I86" s="43">
        <v>19.68</v>
      </c>
      <c r="J86" s="43">
        <v>93.76</v>
      </c>
      <c r="K86" s="44"/>
      <c r="L86" s="58">
        <v>4.5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19.189999999999998</v>
      </c>
      <c r="H89" s="19">
        <f t="shared" ref="H89" si="43">SUM(H82:H88)</f>
        <v>19.7</v>
      </c>
      <c r="I89" s="19">
        <f t="shared" ref="I89" si="44">SUM(I82:I88)</f>
        <v>83.32</v>
      </c>
      <c r="J89" s="19">
        <f t="shared" ref="J89:L89" si="45">SUM(J82:J88)</f>
        <v>571.53</v>
      </c>
      <c r="K89" s="25"/>
      <c r="L89" s="19">
        <f t="shared" si="45"/>
        <v>89.72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520</v>
      </c>
      <c r="G100" s="32">
        <v>19.899999999999999</v>
      </c>
      <c r="H100" s="32">
        <f t="shared" ref="H100" si="50">H89+H99</f>
        <v>19.7</v>
      </c>
      <c r="I100" s="32">
        <f t="shared" ref="I100" si="51">I89+I99</f>
        <v>83.32</v>
      </c>
      <c r="J100" s="32">
        <f t="shared" ref="J100:L100" si="52">J89+J99</f>
        <v>571.53</v>
      </c>
      <c r="K100" s="32"/>
      <c r="L100" s="32">
        <f t="shared" si="52"/>
        <v>89.72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200</v>
      </c>
      <c r="G101" s="40">
        <v>13.38</v>
      </c>
      <c r="H101" s="40">
        <v>7.04</v>
      </c>
      <c r="I101" s="40">
        <v>31.34</v>
      </c>
      <c r="J101" s="40">
        <v>248.61</v>
      </c>
      <c r="K101" s="41" t="s">
        <v>62</v>
      </c>
      <c r="L101" s="40">
        <v>50.38</v>
      </c>
    </row>
    <row r="102" spans="1:12" ht="14.4" x14ac:dyDescent="0.3">
      <c r="A102" s="23"/>
      <c r="B102" s="15"/>
      <c r="C102" s="11"/>
      <c r="D102" s="6"/>
      <c r="E102" s="42" t="s">
        <v>60</v>
      </c>
      <c r="F102" s="43">
        <v>60</v>
      </c>
      <c r="G102" s="58">
        <v>1.2</v>
      </c>
      <c r="H102" s="43">
        <v>6.23</v>
      </c>
      <c r="I102" s="43">
        <v>6.98</v>
      </c>
      <c r="J102" s="58">
        <v>98</v>
      </c>
      <c r="K102" s="44">
        <v>73</v>
      </c>
      <c r="L102" s="43">
        <v>10.89</v>
      </c>
    </row>
    <row r="103" spans="1:12" ht="14.4" x14ac:dyDescent="0.3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0.19</v>
      </c>
      <c r="H103" s="43">
        <v>0.04</v>
      </c>
      <c r="I103" s="43">
        <v>10.98</v>
      </c>
      <c r="J103" s="58">
        <v>43.9</v>
      </c>
      <c r="K103" s="44">
        <v>883</v>
      </c>
      <c r="L103" s="58">
        <v>3.6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93.76</v>
      </c>
      <c r="K104" s="44"/>
      <c r="L104" s="58">
        <v>4.5</v>
      </c>
    </row>
    <row r="105" spans="1:12" ht="14.4" x14ac:dyDescent="0.3">
      <c r="A105" s="23"/>
      <c r="B105" s="15"/>
      <c r="C105" s="11"/>
      <c r="D105" s="7" t="s">
        <v>77</v>
      </c>
      <c r="E105" s="42" t="s">
        <v>61</v>
      </c>
      <c r="F105" s="43">
        <v>30</v>
      </c>
      <c r="G105" s="43">
        <v>1.44</v>
      </c>
      <c r="H105" s="43">
        <v>6.12</v>
      </c>
      <c r="I105" s="43">
        <v>14.78</v>
      </c>
      <c r="J105" s="43">
        <v>103.25</v>
      </c>
      <c r="K105" s="44"/>
      <c r="L105" s="43">
        <v>20.350000000000001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19.25</v>
      </c>
      <c r="H108" s="19">
        <f t="shared" si="53"/>
        <v>19.75</v>
      </c>
      <c r="I108" s="19">
        <f t="shared" si="53"/>
        <v>83.759999999999991</v>
      </c>
      <c r="J108" s="19">
        <f t="shared" si="53"/>
        <v>587.52</v>
      </c>
      <c r="K108" s="25"/>
      <c r="L108" s="19">
        <f t="shared" ref="L108" si="54"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530</v>
      </c>
      <c r="G119" s="32">
        <f t="shared" ref="G119" si="57">G108+G118</f>
        <v>19.25</v>
      </c>
      <c r="H119" s="32">
        <f t="shared" ref="H119" si="58">H108+H118</f>
        <v>19.75</v>
      </c>
      <c r="I119" s="32">
        <f t="shared" ref="I119" si="59">I108+I118</f>
        <v>83.759999999999991</v>
      </c>
      <c r="J119" s="32">
        <f t="shared" ref="J119:L119" si="60">J108+J118</f>
        <v>587.52</v>
      </c>
      <c r="K119" s="32"/>
      <c r="L119" s="32">
        <f t="shared" si="60"/>
        <v>89.72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90</v>
      </c>
      <c r="G120" s="40">
        <v>11.88</v>
      </c>
      <c r="H120" s="40">
        <v>9.1199999999999992</v>
      </c>
      <c r="I120" s="40">
        <v>9.92</v>
      </c>
      <c r="J120" s="40">
        <v>147.63</v>
      </c>
      <c r="K120" s="41">
        <v>352</v>
      </c>
      <c r="L120" s="40">
        <v>41.68</v>
      </c>
    </row>
    <row r="121" spans="1:12" ht="14.4" x14ac:dyDescent="0.3">
      <c r="A121" s="14"/>
      <c r="B121" s="15"/>
      <c r="C121" s="11"/>
      <c r="D121" s="6"/>
      <c r="E121" s="42" t="s">
        <v>49</v>
      </c>
      <c r="F121" s="43">
        <v>150</v>
      </c>
      <c r="G121" s="43">
        <v>3.32</v>
      </c>
      <c r="H121" s="43">
        <v>4.92</v>
      </c>
      <c r="I121" s="43">
        <v>32.799999999999997</v>
      </c>
      <c r="J121" s="43">
        <v>196.79</v>
      </c>
      <c r="K121" s="44">
        <v>332</v>
      </c>
      <c r="L121" s="43">
        <v>18.91</v>
      </c>
    </row>
    <row r="122" spans="1:12" ht="14.4" x14ac:dyDescent="0.3">
      <c r="A122" s="14"/>
      <c r="B122" s="15"/>
      <c r="C122" s="11"/>
      <c r="D122" s="7"/>
      <c r="E122" s="42" t="s">
        <v>78</v>
      </c>
      <c r="F122" s="43">
        <v>60</v>
      </c>
      <c r="G122" s="58">
        <v>1.2</v>
      </c>
      <c r="H122" s="58">
        <v>4.5999999999999996</v>
      </c>
      <c r="I122" s="43">
        <v>10.039999999999999</v>
      </c>
      <c r="J122" s="43">
        <v>88.2</v>
      </c>
      <c r="K122" s="44">
        <v>29</v>
      </c>
      <c r="L122" s="43">
        <v>17.68</v>
      </c>
    </row>
    <row r="123" spans="1:12" ht="14.4" x14ac:dyDescent="0.3">
      <c r="A123" s="14"/>
      <c r="B123" s="15"/>
      <c r="C123" s="11"/>
      <c r="D123" s="7" t="s">
        <v>22</v>
      </c>
      <c r="E123" s="42" t="s">
        <v>64</v>
      </c>
      <c r="F123" s="43">
        <v>200</v>
      </c>
      <c r="G123" s="43">
        <v>0.25</v>
      </c>
      <c r="H123" s="43">
        <v>0.05</v>
      </c>
      <c r="I123" s="43">
        <v>11.33</v>
      </c>
      <c r="J123" s="43">
        <v>60</v>
      </c>
      <c r="K123" s="44">
        <v>880</v>
      </c>
      <c r="L123" s="43">
        <v>6.95</v>
      </c>
    </row>
    <row r="124" spans="1:12" ht="14.4" x14ac:dyDescent="0.3">
      <c r="A124" s="14"/>
      <c r="B124" s="15"/>
      <c r="C124" s="11"/>
      <c r="D124" s="7" t="s">
        <v>23</v>
      </c>
      <c r="E124" s="42" t="s">
        <v>44</v>
      </c>
      <c r="F124" s="43">
        <v>40</v>
      </c>
      <c r="G124" s="43">
        <v>3.04</v>
      </c>
      <c r="H124" s="43">
        <v>0.32</v>
      </c>
      <c r="I124" s="43">
        <v>19.68</v>
      </c>
      <c r="J124" s="43">
        <v>93.76</v>
      </c>
      <c r="K124" s="44"/>
      <c r="L124" s="43">
        <v>4.5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1">SUM(G120:G126)</f>
        <v>19.690000000000001</v>
      </c>
      <c r="H127" s="19">
        <f t="shared" si="61"/>
        <v>19.010000000000002</v>
      </c>
      <c r="I127" s="19">
        <f t="shared" si="61"/>
        <v>83.77000000000001</v>
      </c>
      <c r="J127" s="19">
        <f t="shared" si="61"/>
        <v>586.38</v>
      </c>
      <c r="K127" s="25"/>
      <c r="L127" s="19">
        <f t="shared" ref="L127" si="62">SUM(L120:L126)</f>
        <v>89.720000000000013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5">G127+G137</f>
        <v>19.690000000000001</v>
      </c>
      <c r="H138" s="32">
        <f t="shared" ref="H138" si="66">H127+H137</f>
        <v>19.010000000000002</v>
      </c>
      <c r="I138" s="32">
        <f t="shared" ref="I138" si="67">I127+I137</f>
        <v>83.77000000000001</v>
      </c>
      <c r="J138" s="32">
        <f t="shared" ref="J138:L138" si="68">J127+J137</f>
        <v>586.38</v>
      </c>
      <c r="K138" s="32"/>
      <c r="L138" s="32">
        <f t="shared" si="68"/>
        <v>89.720000000000013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200</v>
      </c>
      <c r="G139" s="40">
        <v>5.85</v>
      </c>
      <c r="H139" s="40">
        <v>5.74</v>
      </c>
      <c r="I139" s="40">
        <v>27.76</v>
      </c>
      <c r="J139" s="40">
        <v>174.3</v>
      </c>
      <c r="K139" s="41">
        <v>311</v>
      </c>
      <c r="L139" s="40">
        <v>29.95</v>
      </c>
    </row>
    <row r="140" spans="1:12" ht="14.4" x14ac:dyDescent="0.3">
      <c r="A140" s="23"/>
      <c r="B140" s="15"/>
      <c r="C140" s="11"/>
      <c r="D140" s="6"/>
      <c r="E140" s="42" t="s">
        <v>65</v>
      </c>
      <c r="F140" s="43">
        <v>120</v>
      </c>
      <c r="G140" s="43">
        <v>9.68</v>
      </c>
      <c r="H140" s="43">
        <v>10.46</v>
      </c>
      <c r="I140" s="43">
        <v>30.34</v>
      </c>
      <c r="J140" s="43">
        <v>230.4</v>
      </c>
      <c r="K140" s="44">
        <v>315</v>
      </c>
      <c r="L140" s="43">
        <v>52.8</v>
      </c>
    </row>
    <row r="141" spans="1:12" ht="14.4" x14ac:dyDescent="0.3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0.31</v>
      </c>
      <c r="H141" s="58">
        <v>0.1</v>
      </c>
      <c r="I141" s="43">
        <v>5.82</v>
      </c>
      <c r="J141" s="43">
        <v>38.65</v>
      </c>
      <c r="K141" s="44">
        <v>885</v>
      </c>
      <c r="L141" s="43">
        <v>6.97</v>
      </c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9">SUM(G139:G145)</f>
        <v>15.84</v>
      </c>
      <c r="H146" s="19">
        <f t="shared" si="69"/>
        <v>16.300000000000004</v>
      </c>
      <c r="I146" s="19">
        <f t="shared" si="69"/>
        <v>63.92</v>
      </c>
      <c r="J146" s="19">
        <f t="shared" si="69"/>
        <v>443.35</v>
      </c>
      <c r="K146" s="25"/>
      <c r="L146" s="19">
        <f t="shared" ref="L146" si="70">SUM(L139:L145)</f>
        <v>89.72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520</v>
      </c>
      <c r="G157" s="32">
        <f t="shared" ref="G157" si="73">G146+G156</f>
        <v>15.84</v>
      </c>
      <c r="H157" s="32">
        <f t="shared" ref="H157" si="74">H146+H156</f>
        <v>16.300000000000004</v>
      </c>
      <c r="I157" s="32">
        <f t="shared" ref="I157" si="75">I146+I156</f>
        <v>63.92</v>
      </c>
      <c r="J157" s="32">
        <f t="shared" ref="J157:L157" si="76">J146+J156</f>
        <v>443.35</v>
      </c>
      <c r="K157" s="32"/>
      <c r="L157" s="32">
        <f t="shared" si="76"/>
        <v>89.72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200</v>
      </c>
      <c r="G158" s="40">
        <v>13.22</v>
      </c>
      <c r="H158" s="40">
        <v>12.82</v>
      </c>
      <c r="I158" s="40">
        <v>43.01</v>
      </c>
      <c r="J158" s="40">
        <v>359.66</v>
      </c>
      <c r="K158" s="41">
        <v>455</v>
      </c>
      <c r="L158" s="40">
        <v>52.43</v>
      </c>
    </row>
    <row r="159" spans="1:12" ht="14.4" x14ac:dyDescent="0.3">
      <c r="A159" s="23"/>
      <c r="B159" s="15"/>
      <c r="C159" s="11"/>
      <c r="D159" s="6"/>
      <c r="E159" s="42" t="s">
        <v>50</v>
      </c>
      <c r="F159" s="43">
        <v>60</v>
      </c>
      <c r="G159" s="43">
        <v>0.52</v>
      </c>
      <c r="H159" s="43">
        <v>2.71</v>
      </c>
      <c r="I159" s="43">
        <v>1.54</v>
      </c>
      <c r="J159" s="43">
        <v>32.549999999999997</v>
      </c>
      <c r="K159" s="44">
        <v>67</v>
      </c>
      <c r="L159" s="43">
        <v>15.29</v>
      </c>
    </row>
    <row r="160" spans="1:12" ht="14.4" x14ac:dyDescent="0.3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2.48</v>
      </c>
      <c r="H160" s="43">
        <v>3.87</v>
      </c>
      <c r="I160" s="43">
        <v>19.489999999999998</v>
      </c>
      <c r="J160" s="43">
        <v>101.6</v>
      </c>
      <c r="K160" s="44">
        <v>869</v>
      </c>
      <c r="L160" s="43">
        <v>17.5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3.04</v>
      </c>
      <c r="H161" s="43">
        <v>0.32</v>
      </c>
      <c r="I161" s="43">
        <v>19.68</v>
      </c>
      <c r="J161" s="43">
        <v>93.76</v>
      </c>
      <c r="K161" s="44"/>
      <c r="L161" s="58">
        <v>4.5</v>
      </c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19.259999999999998</v>
      </c>
      <c r="H165" s="19">
        <f t="shared" si="77"/>
        <v>19.720000000000002</v>
      </c>
      <c r="I165" s="19">
        <f t="shared" si="77"/>
        <v>83.72</v>
      </c>
      <c r="J165" s="19">
        <f t="shared" si="77"/>
        <v>587.57000000000005</v>
      </c>
      <c r="K165" s="25"/>
      <c r="L165" s="19">
        <f t="shared" ref="L165" si="78">SUM(L158:L164)</f>
        <v>89.72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1">G165+G175</f>
        <v>19.259999999999998</v>
      </c>
      <c r="H176" s="32">
        <f t="shared" ref="H176" si="82">H165+H175</f>
        <v>19.720000000000002</v>
      </c>
      <c r="I176" s="32">
        <f t="shared" ref="I176" si="83">I165+I175</f>
        <v>83.72</v>
      </c>
      <c r="J176" s="32">
        <f t="shared" ref="J176:L176" si="84">J165+J175</f>
        <v>587.57000000000005</v>
      </c>
      <c r="K176" s="32"/>
      <c r="L176" s="32">
        <f t="shared" si="84"/>
        <v>89.72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90</v>
      </c>
      <c r="G177" s="40">
        <v>12.05</v>
      </c>
      <c r="H177" s="40">
        <v>13.48</v>
      </c>
      <c r="I177" s="40">
        <v>21.68</v>
      </c>
      <c r="J177" s="40">
        <v>210.32</v>
      </c>
      <c r="K177" s="41">
        <v>374</v>
      </c>
      <c r="L177" s="40">
        <v>45.34</v>
      </c>
    </row>
    <row r="178" spans="1:12" ht="14.4" x14ac:dyDescent="0.3">
      <c r="A178" s="23"/>
      <c r="B178" s="15"/>
      <c r="C178" s="11"/>
      <c r="D178" s="6" t="s">
        <v>28</v>
      </c>
      <c r="E178" s="42" t="s">
        <v>55</v>
      </c>
      <c r="F178" s="43">
        <v>150</v>
      </c>
      <c r="G178" s="43">
        <v>3.07</v>
      </c>
      <c r="H178" s="43">
        <v>5.81</v>
      </c>
      <c r="I178" s="43">
        <v>19.82</v>
      </c>
      <c r="J178" s="43">
        <v>169.33</v>
      </c>
      <c r="K178" s="44">
        <v>737</v>
      </c>
      <c r="L178" s="43">
        <v>27.18</v>
      </c>
    </row>
    <row r="179" spans="1:12" ht="14.4" x14ac:dyDescent="0.3">
      <c r="A179" s="23"/>
      <c r="B179" s="15"/>
      <c r="C179" s="11"/>
      <c r="D179" s="7"/>
      <c r="E179" s="42" t="s">
        <v>71</v>
      </c>
      <c r="F179" s="43">
        <v>60</v>
      </c>
      <c r="G179" s="58">
        <v>0.9</v>
      </c>
      <c r="H179" s="58">
        <v>0.1</v>
      </c>
      <c r="I179" s="58">
        <v>11.6</v>
      </c>
      <c r="J179" s="58">
        <v>70.2</v>
      </c>
      <c r="K179" s="44" t="s">
        <v>69</v>
      </c>
      <c r="L179" s="58">
        <v>9.1</v>
      </c>
    </row>
    <row r="180" spans="1:12" ht="14.4" x14ac:dyDescent="0.3">
      <c r="A180" s="23"/>
      <c r="B180" s="15"/>
      <c r="C180" s="11"/>
      <c r="D180" s="7" t="s">
        <v>22</v>
      </c>
      <c r="E180" s="42" t="s">
        <v>57</v>
      </c>
      <c r="F180" s="43">
        <v>200</v>
      </c>
      <c r="G180" s="43">
        <v>0.19</v>
      </c>
      <c r="H180" s="43">
        <v>0.04</v>
      </c>
      <c r="I180" s="43">
        <v>10.98</v>
      </c>
      <c r="J180" s="58">
        <v>43.9</v>
      </c>
      <c r="K180" s="44">
        <v>883</v>
      </c>
      <c r="L180" s="58">
        <v>3.6</v>
      </c>
    </row>
    <row r="181" spans="1:12" ht="14.4" x14ac:dyDescent="0.3">
      <c r="A181" s="23"/>
      <c r="B181" s="15"/>
      <c r="C181" s="11"/>
      <c r="D181" s="7" t="s">
        <v>23</v>
      </c>
      <c r="E181" s="42" t="s">
        <v>44</v>
      </c>
      <c r="F181" s="43">
        <v>40</v>
      </c>
      <c r="G181" s="43">
        <v>3.04</v>
      </c>
      <c r="H181" s="43">
        <v>0.32</v>
      </c>
      <c r="I181" s="43">
        <v>19.68</v>
      </c>
      <c r="J181" s="43">
        <v>93.76</v>
      </c>
      <c r="K181" s="44"/>
      <c r="L181" s="58">
        <v>4.5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5">SUM(G177:G183)</f>
        <v>19.25</v>
      </c>
      <c r="H184" s="19">
        <f t="shared" si="85"/>
        <v>19.75</v>
      </c>
      <c r="I184" s="19">
        <f t="shared" si="85"/>
        <v>83.759999999999991</v>
      </c>
      <c r="J184" s="19">
        <f t="shared" si="85"/>
        <v>587.51</v>
      </c>
      <c r="K184" s="25"/>
      <c r="L184" s="19">
        <f t="shared" ref="L184" si="86"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89">G184+G194</f>
        <v>19.25</v>
      </c>
      <c r="H195" s="32">
        <f t="shared" ref="H195" si="90">H184+H194</f>
        <v>19.75</v>
      </c>
      <c r="I195" s="32">
        <f t="shared" ref="I195" si="91">I184+I194</f>
        <v>83.759999999999991</v>
      </c>
      <c r="J195" s="32">
        <f t="shared" ref="J195:L195" si="92">J184+J194</f>
        <v>587.51</v>
      </c>
      <c r="K195" s="32"/>
      <c r="L195" s="32">
        <f t="shared" si="92"/>
        <v>89.72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538.5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19.363</v>
      </c>
      <c r="H196" s="34">
        <f t="shared" si="93"/>
        <v>19.646000000000001</v>
      </c>
      <c r="I196" s="34">
        <f t="shared" si="93"/>
        <v>83.744</v>
      </c>
      <c r="J196" s="34">
        <f t="shared" si="93"/>
        <v>577.82500000000005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2026-02-27T10:16:50Z</cp:lastPrinted>
  <dcterms:created xsi:type="dcterms:W3CDTF">2022-05-16T14:23:56Z</dcterms:created>
  <dcterms:modified xsi:type="dcterms:W3CDTF">2026-02-27T10:17:49Z</dcterms:modified>
</cp:coreProperties>
</file>