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3"/>
  </bookViews>
  <sheets>
    <sheet name="завтр 1-4" sheetId="1" r:id="rId1"/>
    <sheet name="завтр 8-11" sheetId="6" r:id="rId2"/>
    <sheet name="обед" sheetId="3" r:id="rId3"/>
    <sheet name="обед №1 (65,54)" sheetId="4" r:id="rId4"/>
  </sheets>
  <definedNames>
    <definedName name="_xlnm.Print_Area" localSheetId="2">обед!$A$1:$Q$55</definedName>
  </definedNames>
  <calcPr calcId="144525"/>
</workbook>
</file>

<file path=xl/calcChain.xml><?xml version="1.0" encoding="utf-8"?>
<calcChain xmlns="http://schemas.openxmlformats.org/spreadsheetml/2006/main">
  <c r="Q58" i="6" l="1"/>
  <c r="P58" i="6"/>
  <c r="O58" i="6"/>
  <c r="N58" i="6"/>
  <c r="M58" i="6"/>
  <c r="H58" i="6"/>
  <c r="G58" i="6"/>
  <c r="F58" i="6"/>
  <c r="E58" i="6"/>
  <c r="D58" i="6"/>
  <c r="C58" i="6"/>
  <c r="Q47" i="6"/>
  <c r="P47" i="6"/>
  <c r="O47" i="6"/>
  <c r="N47" i="6"/>
  <c r="M47" i="6"/>
  <c r="H47" i="6"/>
  <c r="G47" i="6"/>
  <c r="F47" i="6"/>
  <c r="E47" i="6"/>
  <c r="D47" i="6"/>
  <c r="Q35" i="6"/>
  <c r="P35" i="6"/>
  <c r="O35" i="6"/>
  <c r="N35" i="6"/>
  <c r="M35" i="6"/>
  <c r="L35" i="6"/>
  <c r="H35" i="6"/>
  <c r="G35" i="6"/>
  <c r="F35" i="6"/>
  <c r="E35" i="6"/>
  <c r="D35" i="6"/>
  <c r="C35" i="6"/>
  <c r="Q23" i="6"/>
  <c r="P23" i="6"/>
  <c r="O23" i="6"/>
  <c r="N23" i="6"/>
  <c r="M23" i="6"/>
  <c r="H23" i="6"/>
  <c r="G23" i="6"/>
  <c r="F23" i="6"/>
  <c r="E23" i="6"/>
  <c r="D23" i="6"/>
  <c r="C23" i="6"/>
  <c r="Q13" i="6"/>
  <c r="Q60" i="6" s="1"/>
  <c r="Q61" i="6" s="1"/>
  <c r="P13" i="6"/>
  <c r="P60" i="6" s="1"/>
  <c r="P61" i="6" s="1"/>
  <c r="O13" i="6"/>
  <c r="O60" i="6" s="1"/>
  <c r="O61" i="6" s="1"/>
  <c r="N13" i="6"/>
  <c r="N60" i="6" s="1"/>
  <c r="N61" i="6" s="1"/>
  <c r="M13" i="6"/>
  <c r="L13" i="6"/>
  <c r="H12" i="6"/>
  <c r="H60" i="6" s="1"/>
  <c r="H61" i="6" s="1"/>
  <c r="G12" i="6"/>
  <c r="G60" i="6" s="1"/>
  <c r="G61" i="6" s="1"/>
  <c r="F12" i="6"/>
  <c r="F60" i="6" s="1"/>
  <c r="F61" i="6" s="1"/>
  <c r="E12" i="6"/>
  <c r="E60" i="6" s="1"/>
  <c r="E61" i="6" s="1"/>
  <c r="D12" i="6"/>
  <c r="C58" i="1"/>
  <c r="Q64" i="4" l="1"/>
  <c r="P64" i="4"/>
  <c r="O64" i="4"/>
  <c r="N64" i="4"/>
  <c r="M64" i="4"/>
  <c r="H64" i="4"/>
  <c r="G64" i="4"/>
  <c r="F64" i="4"/>
  <c r="E64" i="4"/>
  <c r="D64" i="4"/>
  <c r="Q52" i="4"/>
  <c r="P52" i="4"/>
  <c r="O52" i="4"/>
  <c r="N52" i="4"/>
  <c r="M52" i="4"/>
  <c r="H52" i="4"/>
  <c r="G52" i="4"/>
  <c r="F52" i="4"/>
  <c r="E52" i="4"/>
  <c r="D52" i="4"/>
  <c r="C52" i="4"/>
  <c r="Q40" i="4"/>
  <c r="P40" i="4"/>
  <c r="O40" i="4"/>
  <c r="N40" i="4"/>
  <c r="M40" i="4"/>
  <c r="H40" i="4"/>
  <c r="G40" i="4"/>
  <c r="F40" i="4"/>
  <c r="E40" i="4"/>
  <c r="D40" i="4"/>
  <c r="C40" i="4"/>
  <c r="Q27" i="4"/>
  <c r="P27" i="4"/>
  <c r="O27" i="4"/>
  <c r="N27" i="4"/>
  <c r="M27" i="4"/>
  <c r="H28" i="4"/>
  <c r="G28" i="4"/>
  <c r="F28" i="4"/>
  <c r="E28" i="4"/>
  <c r="D28" i="4"/>
  <c r="C28" i="4"/>
  <c r="Q14" i="4"/>
  <c r="P14" i="4"/>
  <c r="O14" i="4"/>
  <c r="N14" i="4"/>
  <c r="M14" i="4"/>
  <c r="L14" i="4"/>
  <c r="H14" i="4"/>
  <c r="G14" i="4"/>
  <c r="F14" i="4"/>
  <c r="E14" i="4"/>
  <c r="D14" i="4"/>
  <c r="Q51" i="3"/>
  <c r="P51" i="3"/>
  <c r="O51" i="3"/>
  <c r="N51" i="3"/>
  <c r="M51" i="3"/>
  <c r="H51" i="3"/>
  <c r="G51" i="3"/>
  <c r="F51" i="3"/>
  <c r="E51" i="3"/>
  <c r="D51" i="3"/>
  <c r="Q42" i="3"/>
  <c r="P42" i="3"/>
  <c r="O42" i="3"/>
  <c r="N42" i="3"/>
  <c r="M42" i="3"/>
  <c r="H42" i="3"/>
  <c r="G42" i="3"/>
  <c r="F42" i="3"/>
  <c r="E42" i="3"/>
  <c r="D42" i="3"/>
  <c r="Q31" i="3"/>
  <c r="P31" i="3"/>
  <c r="O31" i="3"/>
  <c r="N31" i="3"/>
  <c r="M31" i="3"/>
  <c r="H31" i="3"/>
  <c r="G31" i="3"/>
  <c r="F31" i="3"/>
  <c r="E31" i="3"/>
  <c r="D31" i="3"/>
  <c r="Q21" i="3"/>
  <c r="P21" i="3"/>
  <c r="O21" i="3"/>
  <c r="N21" i="3"/>
  <c r="M21" i="3"/>
  <c r="L21" i="3"/>
  <c r="H21" i="3"/>
  <c r="G21" i="3"/>
  <c r="F21" i="3"/>
  <c r="E21" i="3"/>
  <c r="D21" i="3"/>
  <c r="C21" i="3"/>
  <c r="Q11" i="3"/>
  <c r="P11" i="3"/>
  <c r="O11" i="3"/>
  <c r="N11" i="3"/>
  <c r="M11" i="3"/>
  <c r="H11" i="3"/>
  <c r="G11" i="3"/>
  <c r="F11" i="3"/>
  <c r="E11" i="3"/>
  <c r="D11" i="3"/>
  <c r="Q58" i="1"/>
  <c r="P58" i="1"/>
  <c r="O58" i="1"/>
  <c r="N58" i="1"/>
  <c r="M58" i="1"/>
  <c r="H58" i="1"/>
  <c r="G58" i="1"/>
  <c r="F58" i="1"/>
  <c r="E58" i="1"/>
  <c r="D58" i="1"/>
  <c r="Q47" i="1"/>
  <c r="P47" i="1"/>
  <c r="O47" i="1"/>
  <c r="N47" i="1"/>
  <c r="M47" i="1"/>
  <c r="H47" i="1"/>
  <c r="G47" i="1"/>
  <c r="F47" i="1"/>
  <c r="E47" i="1"/>
  <c r="D47" i="1"/>
  <c r="Q35" i="1"/>
  <c r="P35" i="1"/>
  <c r="O35" i="1"/>
  <c r="N35" i="1"/>
  <c r="M35" i="1"/>
  <c r="L35" i="1"/>
  <c r="H35" i="1"/>
  <c r="G35" i="1"/>
  <c r="F35" i="1"/>
  <c r="E35" i="1"/>
  <c r="D35" i="1"/>
  <c r="C35" i="1"/>
  <c r="Q23" i="1"/>
  <c r="P23" i="1"/>
  <c r="O23" i="1"/>
  <c r="N23" i="1"/>
  <c r="M23" i="1"/>
  <c r="H23" i="1"/>
  <c r="G23" i="1"/>
  <c r="F23" i="1"/>
  <c r="E23" i="1"/>
  <c r="D23" i="1"/>
  <c r="C23" i="1"/>
  <c r="Q13" i="1"/>
  <c r="P13" i="1"/>
  <c r="O13" i="1"/>
  <c r="N13" i="1"/>
  <c r="M13" i="1"/>
  <c r="L13" i="1"/>
  <c r="H12" i="1"/>
  <c r="G12" i="1"/>
  <c r="F12" i="1"/>
  <c r="E12" i="1"/>
  <c r="D12" i="1"/>
  <c r="Q66" i="4" l="1"/>
  <c r="Q67" i="4" s="1"/>
  <c r="P66" i="4"/>
  <c r="P67" i="4" s="1"/>
  <c r="O66" i="4"/>
  <c r="O67" i="4" s="1"/>
  <c r="N66" i="4"/>
  <c r="N67" i="4" s="1"/>
  <c r="H66" i="4"/>
  <c r="H67" i="4" s="1"/>
  <c r="G66" i="4"/>
  <c r="G67" i="4" s="1"/>
  <c r="F66" i="4"/>
  <c r="F67" i="4" s="1"/>
  <c r="E66" i="4"/>
  <c r="E67" i="4" s="1"/>
  <c r="Q53" i="3"/>
  <c r="Q54" i="3" s="1"/>
  <c r="P53" i="3"/>
  <c r="P54" i="3" s="1"/>
  <c r="O53" i="3"/>
  <c r="O54" i="3" s="1"/>
  <c r="N53" i="3"/>
  <c r="N54" i="3" s="1"/>
  <c r="E53" i="3"/>
  <c r="E54" i="3" s="1"/>
  <c r="H53" i="3"/>
  <c r="H54" i="3" s="1"/>
  <c r="G53" i="3"/>
  <c r="G54" i="3" s="1"/>
  <c r="F53" i="3"/>
  <c r="F54" i="3" s="1"/>
  <c r="N60" i="1"/>
  <c r="N61" i="1" s="1"/>
  <c r="G60" i="1"/>
  <c r="G61" i="1" s="1"/>
  <c r="E60" i="1"/>
  <c r="E61" i="1" s="1"/>
  <c r="P60" i="1"/>
  <c r="P61" i="1" s="1"/>
  <c r="F60" i="1"/>
  <c r="F61" i="1" s="1"/>
  <c r="Q60" i="1"/>
  <c r="Q61" i="1" s="1"/>
  <c r="H60" i="1"/>
  <c r="H61" i="1" s="1"/>
  <c r="O60" i="1"/>
  <c r="O61" i="1" s="1"/>
</calcChain>
</file>

<file path=xl/sharedStrings.xml><?xml version="1.0" encoding="utf-8"?>
<sst xmlns="http://schemas.openxmlformats.org/spreadsheetml/2006/main" count="727" uniqueCount="105">
  <si>
    <t>1 неделя понедельник</t>
  </si>
  <si>
    <t>2 неделя понедельник</t>
  </si>
  <si>
    <t>№ рецептуры</t>
  </si>
  <si>
    <t>Прием пищи, наименование блюда</t>
  </si>
  <si>
    <t>масса порции, г.</t>
  </si>
  <si>
    <t>Цена блюда, руб</t>
  </si>
  <si>
    <t>Пищевые вещества, г</t>
  </si>
  <si>
    <t>Энергетическая ценность, ккал</t>
  </si>
  <si>
    <t>белки</t>
  </si>
  <si>
    <t>жиры</t>
  </si>
  <si>
    <t>углеводы</t>
  </si>
  <si>
    <t>Завтрак:</t>
  </si>
  <si>
    <t xml:space="preserve">Икра кабачковая </t>
  </si>
  <si>
    <t>Макаронные изделия отварные</t>
  </si>
  <si>
    <t>Чай с лимоном</t>
  </si>
  <si>
    <t>200/12/7</t>
  </si>
  <si>
    <t>Хлеб пшеничный</t>
  </si>
  <si>
    <t xml:space="preserve">Кофейный напиток  </t>
  </si>
  <si>
    <t>Итого</t>
  </si>
  <si>
    <t>Кисломолочный продукт (йогурт)</t>
  </si>
  <si>
    <t>1 неделя вторник</t>
  </si>
  <si>
    <t>2 неделя вторник</t>
  </si>
  <si>
    <t>Плов из птицы</t>
  </si>
  <si>
    <t>150/20</t>
  </si>
  <si>
    <t>Салат из белокочанной капусты</t>
  </si>
  <si>
    <t>Чай с сахаром</t>
  </si>
  <si>
    <t>200/12</t>
  </si>
  <si>
    <t>Кофейный напиток на молоке</t>
  </si>
  <si>
    <t>Сыр  "Российский" (порциями)</t>
  </si>
  <si>
    <t>1 неделя среда</t>
  </si>
  <si>
    <t>2 неделя среда</t>
  </si>
  <si>
    <t>Каша вязкая молочная "Дружба"</t>
  </si>
  <si>
    <t>Каша вязкая молочная рисовая</t>
  </si>
  <si>
    <t>Какао с молоком</t>
  </si>
  <si>
    <t>1 неделя четверг</t>
  </si>
  <si>
    <t>2 неделя четверг</t>
  </si>
  <si>
    <t>Гуляш</t>
  </si>
  <si>
    <t>50/50</t>
  </si>
  <si>
    <t>Котлеты мясо-картофель-ные по-хлыновски</t>
  </si>
  <si>
    <t>Каша рассыпчатая гречневая</t>
  </si>
  <si>
    <t>Рис припущенный</t>
  </si>
  <si>
    <t>Соус томатный с овощами</t>
  </si>
  <si>
    <t>1 неделя пятница</t>
  </si>
  <si>
    <t>2 неделя пятница</t>
  </si>
  <si>
    <t>Котлеты рубленые из птицы</t>
  </si>
  <si>
    <t>Рыба, тушеная в томате с овощами</t>
  </si>
  <si>
    <t>80/55</t>
  </si>
  <si>
    <t>Пюре картофельное</t>
  </si>
  <si>
    <t>Зеленый горошек консервированный</t>
  </si>
  <si>
    <t>Кукуруза консервированная</t>
  </si>
  <si>
    <t>соотношение</t>
  </si>
  <si>
    <t>Завтрак 1-4</t>
  </si>
  <si>
    <t>Биточки рубленые из птицы</t>
  </si>
  <si>
    <t xml:space="preserve">ОБЕД  Осень-зима  </t>
  </si>
  <si>
    <t>Обед:</t>
  </si>
  <si>
    <t>Макароны с сыром</t>
  </si>
  <si>
    <t xml:space="preserve">Суп картофельный с бобовыми (горохом) </t>
  </si>
  <si>
    <t>Яйца вареные</t>
  </si>
  <si>
    <t>Кисель плодово-ягодный</t>
  </si>
  <si>
    <t>Кондитерское изделие</t>
  </si>
  <si>
    <t>1 шт</t>
  </si>
  <si>
    <t>Суп картофельный с клецками</t>
  </si>
  <si>
    <t>Кондитерские изделия</t>
  </si>
  <si>
    <t xml:space="preserve">1 шт </t>
  </si>
  <si>
    <t>Оладьи с молоком сгущенным</t>
  </si>
  <si>
    <t>75/10</t>
  </si>
  <si>
    <t>Суп картофельный с  крупой (пшено)</t>
  </si>
  <si>
    <t>Суп-лапша домашняя</t>
  </si>
  <si>
    <t>Щи из свежей капусты с картофелем</t>
  </si>
  <si>
    <t>Бутерброд  с сыром</t>
  </si>
  <si>
    <t>Суп картофельный с крупой (рисовой)</t>
  </si>
  <si>
    <t>ОБЕД  Осень-зима (7-11 лет)</t>
  </si>
  <si>
    <t>Сосиски отварные</t>
  </si>
  <si>
    <t>Сок фруктовый</t>
  </si>
  <si>
    <t>Суп картофельный с бобовыми  (горохом)</t>
  </si>
  <si>
    <t>Оладьи из печени по-кунцевски</t>
  </si>
  <si>
    <t>Компот из смеси сухофруктов</t>
  </si>
  <si>
    <t>Борщ с капустой и картофелем</t>
  </si>
  <si>
    <t>Суп картофельный с бобовыми (горохом)</t>
  </si>
  <si>
    <t>Тефтели с соусом</t>
  </si>
  <si>
    <t>Напиток яблочный</t>
  </si>
  <si>
    <t>Суп картофельный с крупой (пшено)</t>
  </si>
  <si>
    <t>Рис отварной</t>
  </si>
  <si>
    <t>Напиток лимонный</t>
  </si>
  <si>
    <t>Суп картофельный с крупой (рисовая)</t>
  </si>
  <si>
    <t>Птица тушеная в соусе с овощами</t>
  </si>
  <si>
    <t>Каша вязкая пшеничная</t>
  </si>
  <si>
    <t xml:space="preserve">Борщ с капустой и картофелем </t>
  </si>
  <si>
    <t>Итого завтрак:</t>
  </si>
  <si>
    <t>Итого обед:</t>
  </si>
  <si>
    <t xml:space="preserve">Борщ с капустой и картофелем  </t>
  </si>
  <si>
    <t>Салат из квашеной капусты</t>
  </si>
  <si>
    <t>Салат из свеклы</t>
  </si>
  <si>
    <t xml:space="preserve">Салат из белокочанной капусты </t>
  </si>
  <si>
    <t>Икра кабачковая</t>
  </si>
  <si>
    <t>Омлет с сыром</t>
  </si>
  <si>
    <t>Сок "Диас" т/п 0,2</t>
  </si>
  <si>
    <t>1шт</t>
  </si>
  <si>
    <t>60/50</t>
  </si>
  <si>
    <t>Кофейный напиток</t>
  </si>
  <si>
    <t>Пудинг из творога (запеченный) с молоком сгущенным</t>
  </si>
  <si>
    <t>Салат из квашеной капусты с зеленым горошком</t>
  </si>
  <si>
    <t>Масло (порциями)</t>
  </si>
  <si>
    <t>90/25</t>
  </si>
  <si>
    <t>80/80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</si>
</sst>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2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10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wrapText="1"/>
    </xf>
    <xf numFmtId="0" fontId="1" fillId="0" borderId="0" xfId="0" applyFont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2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2" fillId="0" borderId="0" xfId="0" applyFont="1" applyFill="1" applyBorder="1"/>
    <xf numFmtId="2" fontId="12" fillId="2" borderId="1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/>
    <xf numFmtId="0" fontId="12" fillId="2" borderId="1" xfId="0" applyFont="1" applyFill="1" applyBorder="1"/>
    <xf numFmtId="0" fontId="13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0" fillId="0" borderId="0" xfId="0" applyFont="1"/>
    <xf numFmtId="2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view="pageBreakPreview" topLeftCell="A13" zoomScale="70" zoomScaleSheetLayoutView="70" workbookViewId="0">
      <selection activeCell="K21" sqref="K21:Q21"/>
    </sheetView>
  </sheetViews>
  <sheetFormatPr defaultRowHeight="15.75" x14ac:dyDescent="0.25"/>
  <cols>
    <col min="1" max="1" width="9.140625" style="3"/>
    <col min="2" max="2" width="29.5703125" customWidth="1"/>
    <col min="3" max="3" width="12" customWidth="1"/>
    <col min="4" max="4" width="10.7109375" style="1" customWidth="1"/>
    <col min="7" max="7" width="10.28515625" customWidth="1"/>
    <col min="8" max="8" width="14.85546875" customWidth="1"/>
    <col min="9" max="9" width="5.85546875" customWidth="1"/>
    <col min="10" max="10" width="9.140625" style="3"/>
    <col min="11" max="11" width="32.7109375" customWidth="1"/>
    <col min="12" max="12" width="12.28515625" customWidth="1"/>
    <col min="13" max="13" width="11" style="1" customWidth="1"/>
    <col min="16" max="16" width="10.5703125" customWidth="1"/>
    <col min="17" max="17" width="15.42578125" customWidth="1"/>
  </cols>
  <sheetData>
    <row r="1" spans="1:17" x14ac:dyDescent="0.25">
      <c r="A1" s="116"/>
      <c r="B1" s="116"/>
      <c r="F1" s="116"/>
      <c r="G1" s="116"/>
      <c r="J1" s="116"/>
      <c r="K1" s="116"/>
    </row>
    <row r="2" spans="1:17" ht="25.5" customHeight="1" x14ac:dyDescent="0.25">
      <c r="A2" s="117" t="s">
        <v>51</v>
      </c>
      <c r="B2" s="117"/>
      <c r="F2" s="2"/>
      <c r="G2" s="2"/>
      <c r="J2" s="116"/>
      <c r="K2" s="116"/>
    </row>
    <row r="3" spans="1:17" ht="21.75" customHeight="1" x14ac:dyDescent="0.25">
      <c r="A3" s="4"/>
      <c r="B3" s="111" t="s">
        <v>0</v>
      </c>
      <c r="C3" s="112"/>
      <c r="D3" s="112"/>
      <c r="E3" s="112"/>
      <c r="F3" s="112"/>
      <c r="G3" s="112"/>
      <c r="H3" s="113"/>
      <c r="I3" s="5"/>
      <c r="J3" s="6"/>
      <c r="K3" s="111" t="s">
        <v>1</v>
      </c>
      <c r="L3" s="112"/>
      <c r="M3" s="112"/>
      <c r="N3" s="112"/>
      <c r="O3" s="112"/>
      <c r="P3" s="112"/>
      <c r="Q3" s="113"/>
    </row>
    <row r="4" spans="1:17" ht="31.5" customHeight="1" x14ac:dyDescent="0.25">
      <c r="A4" s="114" t="s">
        <v>2</v>
      </c>
      <c r="B4" s="104" t="s">
        <v>3</v>
      </c>
      <c r="C4" s="104" t="s">
        <v>4</v>
      </c>
      <c r="D4" s="106" t="s">
        <v>5</v>
      </c>
      <c r="E4" s="108" t="s">
        <v>6</v>
      </c>
      <c r="F4" s="109"/>
      <c r="G4" s="110"/>
      <c r="H4" s="104" t="s">
        <v>7</v>
      </c>
      <c r="I4" s="7"/>
      <c r="J4" s="114" t="s">
        <v>2</v>
      </c>
      <c r="K4" s="104" t="s">
        <v>3</v>
      </c>
      <c r="L4" s="104" t="s">
        <v>4</v>
      </c>
      <c r="M4" s="106" t="s">
        <v>5</v>
      </c>
      <c r="N4" s="108" t="s">
        <v>6</v>
      </c>
      <c r="O4" s="109"/>
      <c r="P4" s="110"/>
      <c r="Q4" s="104" t="s">
        <v>7</v>
      </c>
    </row>
    <row r="5" spans="1:17" ht="30.75" customHeight="1" x14ac:dyDescent="0.25">
      <c r="A5" s="115"/>
      <c r="B5" s="105"/>
      <c r="C5" s="105"/>
      <c r="D5" s="107"/>
      <c r="E5" s="8" t="s">
        <v>8</v>
      </c>
      <c r="F5" s="8" t="s">
        <v>9</v>
      </c>
      <c r="G5" s="8" t="s">
        <v>10</v>
      </c>
      <c r="H5" s="105"/>
      <c r="I5" s="9"/>
      <c r="J5" s="115"/>
      <c r="K5" s="105"/>
      <c r="L5" s="105"/>
      <c r="M5" s="107"/>
      <c r="N5" s="8" t="s">
        <v>8</v>
      </c>
      <c r="O5" s="8" t="s">
        <v>9</v>
      </c>
      <c r="P5" s="8" t="s">
        <v>10</v>
      </c>
      <c r="Q5" s="105"/>
    </row>
    <row r="6" spans="1:17" ht="27" customHeight="1" x14ac:dyDescent="0.25">
      <c r="A6" s="10"/>
      <c r="B6" s="11" t="s">
        <v>11</v>
      </c>
      <c r="C6" s="12"/>
      <c r="D6" s="13"/>
      <c r="E6" s="8"/>
      <c r="F6" s="8"/>
      <c r="G6" s="8"/>
      <c r="H6" s="12"/>
      <c r="I6" s="9"/>
      <c r="J6" s="10"/>
      <c r="K6" s="11" t="s">
        <v>11</v>
      </c>
      <c r="L6" s="12"/>
      <c r="M6" s="13"/>
      <c r="N6" s="8"/>
      <c r="O6" s="8"/>
      <c r="P6" s="8"/>
      <c r="Q6" s="12"/>
    </row>
    <row r="7" spans="1:17" ht="27" customHeight="1" x14ac:dyDescent="0.3">
      <c r="A7" s="14">
        <v>342</v>
      </c>
      <c r="B7" s="15" t="s">
        <v>95</v>
      </c>
      <c r="C7" s="16">
        <v>150</v>
      </c>
      <c r="D7" s="17">
        <v>51.77</v>
      </c>
      <c r="E7" s="17">
        <v>11.93</v>
      </c>
      <c r="F7" s="17">
        <v>13.32</v>
      </c>
      <c r="G7" s="17">
        <v>27.48</v>
      </c>
      <c r="H7" s="17">
        <v>324.7</v>
      </c>
      <c r="I7" s="18"/>
      <c r="J7" s="19">
        <v>413</v>
      </c>
      <c r="K7" s="15" t="s">
        <v>72</v>
      </c>
      <c r="L7" s="20">
        <v>50</v>
      </c>
      <c r="M7" s="21">
        <v>22.37</v>
      </c>
      <c r="N7" s="21">
        <v>5.85</v>
      </c>
      <c r="O7" s="21">
        <v>11.4</v>
      </c>
      <c r="P7" s="21">
        <v>10.1</v>
      </c>
      <c r="Q7" s="21">
        <v>126.4</v>
      </c>
    </row>
    <row r="8" spans="1:17" ht="35.25" customHeight="1" x14ac:dyDescent="0.3">
      <c r="A8" s="14"/>
      <c r="B8" s="22" t="s">
        <v>12</v>
      </c>
      <c r="C8" s="16">
        <v>50</v>
      </c>
      <c r="D8" s="17">
        <v>6.7</v>
      </c>
      <c r="E8" s="17">
        <v>1</v>
      </c>
      <c r="F8" s="17">
        <v>3</v>
      </c>
      <c r="G8" s="17">
        <v>4.2</v>
      </c>
      <c r="H8" s="17">
        <v>73.5</v>
      </c>
      <c r="I8" s="18"/>
      <c r="J8" s="19">
        <v>332</v>
      </c>
      <c r="K8" s="22" t="s">
        <v>13</v>
      </c>
      <c r="L8" s="19">
        <v>150</v>
      </c>
      <c r="M8" s="23">
        <v>9.58</v>
      </c>
      <c r="N8" s="23">
        <v>5.32</v>
      </c>
      <c r="O8" s="23">
        <v>4.92</v>
      </c>
      <c r="P8" s="23">
        <v>32.799999999999997</v>
      </c>
      <c r="Q8" s="23">
        <v>219.5</v>
      </c>
    </row>
    <row r="9" spans="1:17" ht="23.25" customHeight="1" x14ac:dyDescent="0.3">
      <c r="A9" s="14">
        <v>686</v>
      </c>
      <c r="B9" s="22" t="s">
        <v>14</v>
      </c>
      <c r="C9" s="16" t="s">
        <v>15</v>
      </c>
      <c r="D9" s="17">
        <v>5.07</v>
      </c>
      <c r="E9" s="17">
        <v>0.3</v>
      </c>
      <c r="F9" s="17">
        <v>0.05</v>
      </c>
      <c r="G9" s="17">
        <v>15.2</v>
      </c>
      <c r="H9" s="17">
        <v>60</v>
      </c>
      <c r="I9" s="24"/>
      <c r="J9" s="19"/>
      <c r="K9" s="22" t="s">
        <v>94</v>
      </c>
      <c r="L9" s="16">
        <v>30</v>
      </c>
      <c r="M9" s="17">
        <v>4.0199999999999996</v>
      </c>
      <c r="N9" s="17">
        <v>0.6</v>
      </c>
      <c r="O9" s="17">
        <v>1.8</v>
      </c>
      <c r="P9" s="17">
        <v>2.52</v>
      </c>
      <c r="Q9" s="17">
        <v>44.1</v>
      </c>
    </row>
    <row r="10" spans="1:17" ht="21" customHeight="1" x14ac:dyDescent="0.3">
      <c r="A10" s="14"/>
      <c r="B10" s="22" t="s">
        <v>16</v>
      </c>
      <c r="C10" s="20">
        <v>35</v>
      </c>
      <c r="D10" s="17">
        <v>2</v>
      </c>
      <c r="E10" s="21">
        <v>2.66</v>
      </c>
      <c r="F10" s="21">
        <v>0.28000000000000003</v>
      </c>
      <c r="G10" s="21">
        <v>17.22</v>
      </c>
      <c r="H10" s="21">
        <v>91.44</v>
      </c>
      <c r="I10" s="24"/>
      <c r="J10" s="14">
        <v>686</v>
      </c>
      <c r="K10" s="22" t="s">
        <v>14</v>
      </c>
      <c r="L10" s="16" t="s">
        <v>15</v>
      </c>
      <c r="M10" s="17">
        <v>5.07</v>
      </c>
      <c r="N10" s="17">
        <v>0.3</v>
      </c>
      <c r="O10" s="17">
        <v>0.05</v>
      </c>
      <c r="P10" s="17">
        <v>15.2</v>
      </c>
      <c r="Q10" s="17">
        <v>60</v>
      </c>
    </row>
    <row r="11" spans="1:17" ht="18.75" x14ac:dyDescent="0.3">
      <c r="A11" s="14"/>
      <c r="B11" s="15"/>
      <c r="C11" s="25"/>
      <c r="D11" s="26"/>
      <c r="E11" s="25"/>
      <c r="F11" s="25"/>
      <c r="G11" s="25"/>
      <c r="H11" s="25"/>
      <c r="I11" s="18"/>
      <c r="J11" s="14"/>
      <c r="K11" s="22" t="s">
        <v>16</v>
      </c>
      <c r="L11" s="20">
        <v>35</v>
      </c>
      <c r="M11" s="17">
        <v>2</v>
      </c>
      <c r="N11" s="21">
        <v>2.66</v>
      </c>
      <c r="O11" s="21">
        <v>0.28000000000000003</v>
      </c>
      <c r="P11" s="21">
        <v>17.22</v>
      </c>
      <c r="Q11" s="21">
        <v>91.44</v>
      </c>
    </row>
    <row r="12" spans="1:17" ht="37.5" x14ac:dyDescent="0.3">
      <c r="A12" s="14"/>
      <c r="B12" s="27" t="s">
        <v>18</v>
      </c>
      <c r="C12" s="28">
        <v>444</v>
      </c>
      <c r="D12" s="29">
        <f>SUM(D7:D11)</f>
        <v>65.540000000000006</v>
      </c>
      <c r="E12" s="28">
        <f>SUM(E7:E11)</f>
        <v>15.89</v>
      </c>
      <c r="F12" s="28">
        <f>SUM(F7:F11)</f>
        <v>16.650000000000002</v>
      </c>
      <c r="G12" s="29">
        <f>SUM(G7:G11)</f>
        <v>64.099999999999994</v>
      </c>
      <c r="H12" s="28">
        <f>SUM(H7:H11)</f>
        <v>549.64</v>
      </c>
      <c r="I12" s="18"/>
      <c r="J12" s="20">
        <v>698</v>
      </c>
      <c r="K12" s="30" t="s">
        <v>19</v>
      </c>
      <c r="L12" s="25">
        <v>100</v>
      </c>
      <c r="M12" s="26">
        <v>22.5</v>
      </c>
      <c r="N12" s="26">
        <v>2.6</v>
      </c>
      <c r="O12" s="26">
        <v>4.7</v>
      </c>
      <c r="P12" s="26">
        <v>11.3</v>
      </c>
      <c r="Q12" s="26">
        <v>103</v>
      </c>
    </row>
    <row r="13" spans="1:17" ht="18.75" x14ac:dyDescent="0.3">
      <c r="A13" s="4"/>
      <c r="B13" s="31"/>
      <c r="C13" s="32"/>
      <c r="D13" s="33"/>
      <c r="E13" s="32"/>
      <c r="F13" s="32"/>
      <c r="G13" s="32"/>
      <c r="H13" s="32"/>
      <c r="I13" s="34"/>
      <c r="J13" s="35"/>
      <c r="K13" s="36" t="s">
        <v>18</v>
      </c>
      <c r="L13" s="28">
        <f>SUM(L7:L12)</f>
        <v>365</v>
      </c>
      <c r="M13" s="28">
        <f t="shared" ref="M13:Q13" si="0">SUM(M7:M12)</f>
        <v>65.539999999999992</v>
      </c>
      <c r="N13" s="28">
        <f t="shared" si="0"/>
        <v>17.330000000000002</v>
      </c>
      <c r="O13" s="28">
        <f t="shared" si="0"/>
        <v>23.150000000000002</v>
      </c>
      <c r="P13" s="28">
        <f t="shared" si="0"/>
        <v>89.14</v>
      </c>
      <c r="Q13" s="28">
        <f t="shared" si="0"/>
        <v>644.44000000000005</v>
      </c>
    </row>
    <row r="14" spans="1:17" x14ac:dyDescent="0.25">
      <c r="A14" s="4"/>
      <c r="B14" s="111" t="s">
        <v>20</v>
      </c>
      <c r="C14" s="112"/>
      <c r="D14" s="112"/>
      <c r="E14" s="112"/>
      <c r="F14" s="112"/>
      <c r="G14" s="112"/>
      <c r="H14" s="113"/>
      <c r="I14" s="37"/>
      <c r="J14" s="38"/>
      <c r="K14" s="111" t="s">
        <v>21</v>
      </c>
      <c r="L14" s="112"/>
      <c r="M14" s="112"/>
      <c r="N14" s="112"/>
      <c r="O14" s="112"/>
      <c r="P14" s="112"/>
      <c r="Q14" s="113"/>
    </row>
    <row r="15" spans="1:17" ht="26.25" customHeight="1" x14ac:dyDescent="0.25">
      <c r="A15" s="114" t="s">
        <v>2</v>
      </c>
      <c r="B15" s="104" t="s">
        <v>3</v>
      </c>
      <c r="C15" s="104" t="s">
        <v>4</v>
      </c>
      <c r="D15" s="106" t="s">
        <v>5</v>
      </c>
      <c r="E15" s="108" t="s">
        <v>6</v>
      </c>
      <c r="F15" s="109"/>
      <c r="G15" s="110"/>
      <c r="H15" s="104" t="s">
        <v>7</v>
      </c>
      <c r="I15" s="7"/>
      <c r="J15" s="114" t="s">
        <v>2</v>
      </c>
      <c r="K15" s="104" t="s">
        <v>3</v>
      </c>
      <c r="L15" s="104" t="s">
        <v>4</v>
      </c>
      <c r="M15" s="106" t="s">
        <v>5</v>
      </c>
      <c r="N15" s="108" t="s">
        <v>6</v>
      </c>
      <c r="O15" s="109"/>
      <c r="P15" s="110"/>
      <c r="Q15" s="104" t="s">
        <v>7</v>
      </c>
    </row>
    <row r="16" spans="1:17" ht="36" customHeight="1" x14ac:dyDescent="0.25">
      <c r="A16" s="115"/>
      <c r="B16" s="105"/>
      <c r="C16" s="105"/>
      <c r="D16" s="107"/>
      <c r="E16" s="8" t="s">
        <v>8</v>
      </c>
      <c r="F16" s="8" t="s">
        <v>9</v>
      </c>
      <c r="G16" s="8" t="s">
        <v>10</v>
      </c>
      <c r="H16" s="105"/>
      <c r="I16" s="9"/>
      <c r="J16" s="115"/>
      <c r="K16" s="105"/>
      <c r="L16" s="105"/>
      <c r="M16" s="107"/>
      <c r="N16" s="8" t="s">
        <v>8</v>
      </c>
      <c r="O16" s="8" t="s">
        <v>9</v>
      </c>
      <c r="P16" s="8" t="s">
        <v>10</v>
      </c>
      <c r="Q16" s="105"/>
    </row>
    <row r="17" spans="1:17" ht="21.75" customHeight="1" x14ac:dyDescent="0.3">
      <c r="A17" s="39"/>
      <c r="B17" s="11" t="s">
        <v>11</v>
      </c>
      <c r="C17" s="40"/>
      <c r="D17" s="41"/>
      <c r="E17" s="42"/>
      <c r="F17" s="42"/>
      <c r="G17" s="42"/>
      <c r="H17" s="40"/>
      <c r="I17" s="43"/>
      <c r="J17" s="39"/>
      <c r="K17" s="11" t="s">
        <v>11</v>
      </c>
      <c r="L17" s="40"/>
      <c r="M17" s="41"/>
      <c r="N17" s="42"/>
      <c r="O17" s="42"/>
      <c r="P17" s="42"/>
      <c r="Q17" s="40"/>
    </row>
    <row r="18" spans="1:17" ht="51.75" customHeight="1" x14ac:dyDescent="0.3">
      <c r="A18" s="14">
        <v>492</v>
      </c>
      <c r="B18" s="22" t="s">
        <v>22</v>
      </c>
      <c r="C18" s="16">
        <v>230</v>
      </c>
      <c r="D18" s="17">
        <v>43.39</v>
      </c>
      <c r="E18" s="16">
        <v>21.25</v>
      </c>
      <c r="F18" s="16">
        <v>8.56</v>
      </c>
      <c r="G18" s="16">
        <v>38.03</v>
      </c>
      <c r="H18" s="25">
        <v>415.04</v>
      </c>
      <c r="I18" s="44"/>
      <c r="J18" s="19">
        <v>362</v>
      </c>
      <c r="K18" s="22" t="s">
        <v>100</v>
      </c>
      <c r="L18" s="20" t="s">
        <v>23</v>
      </c>
      <c r="M18" s="21">
        <v>50.94</v>
      </c>
      <c r="N18" s="21">
        <v>23.15</v>
      </c>
      <c r="O18" s="21">
        <v>12.17</v>
      </c>
      <c r="P18" s="89">
        <v>10.94</v>
      </c>
      <c r="Q18" s="122">
        <v>255.2</v>
      </c>
    </row>
    <row r="19" spans="1:17" ht="37.5" x14ac:dyDescent="0.3">
      <c r="A19" s="14">
        <v>43</v>
      </c>
      <c r="B19" s="22" t="s">
        <v>24</v>
      </c>
      <c r="C19" s="16">
        <v>30</v>
      </c>
      <c r="D19" s="17">
        <v>2.88</v>
      </c>
      <c r="E19" s="19">
        <v>0.75</v>
      </c>
      <c r="F19" s="19">
        <v>3.45</v>
      </c>
      <c r="G19" s="19">
        <v>3.12</v>
      </c>
      <c r="H19" s="19">
        <v>42.85</v>
      </c>
      <c r="I19" s="44"/>
      <c r="J19" s="14">
        <v>685</v>
      </c>
      <c r="K19" s="22" t="s">
        <v>25</v>
      </c>
      <c r="L19" s="16" t="s">
        <v>26</v>
      </c>
      <c r="M19" s="17">
        <v>2.1</v>
      </c>
      <c r="N19" s="17">
        <v>0.19</v>
      </c>
      <c r="O19" s="17">
        <v>0.04</v>
      </c>
      <c r="P19" s="124">
        <v>10.98</v>
      </c>
      <c r="Q19" s="124">
        <v>43.9</v>
      </c>
    </row>
    <row r="20" spans="1:17" ht="37.5" customHeight="1" x14ac:dyDescent="0.3">
      <c r="A20" s="14">
        <v>692</v>
      </c>
      <c r="B20" s="22" t="s">
        <v>27</v>
      </c>
      <c r="C20" s="20">
        <v>200</v>
      </c>
      <c r="D20" s="21">
        <v>6.77</v>
      </c>
      <c r="E20" s="21">
        <v>3.87</v>
      </c>
      <c r="F20" s="21">
        <v>2.86</v>
      </c>
      <c r="G20" s="21">
        <v>11.19</v>
      </c>
      <c r="H20" s="23">
        <v>93</v>
      </c>
      <c r="I20" s="44"/>
      <c r="J20" s="20"/>
      <c r="K20" s="22" t="s">
        <v>16</v>
      </c>
      <c r="L20" s="20">
        <v>30</v>
      </c>
      <c r="M20" s="17">
        <v>1.7</v>
      </c>
      <c r="N20" s="21">
        <v>2.2799999999999998</v>
      </c>
      <c r="O20" s="21">
        <v>0.24</v>
      </c>
      <c r="P20" s="89">
        <v>14.76</v>
      </c>
      <c r="Q20" s="89">
        <v>78.38</v>
      </c>
    </row>
    <row r="21" spans="1:17" ht="21.75" customHeight="1" x14ac:dyDescent="0.3">
      <c r="A21" s="14"/>
      <c r="B21" s="22" t="s">
        <v>16</v>
      </c>
      <c r="C21" s="20">
        <v>35</v>
      </c>
      <c r="D21" s="17">
        <v>2</v>
      </c>
      <c r="E21" s="21">
        <v>2.66</v>
      </c>
      <c r="F21" s="21">
        <v>0.28000000000000003</v>
      </c>
      <c r="G21" s="21">
        <v>17.22</v>
      </c>
      <c r="H21" s="21">
        <v>91.44</v>
      </c>
      <c r="I21" s="18"/>
      <c r="J21" s="14"/>
      <c r="K21" s="15" t="s">
        <v>59</v>
      </c>
      <c r="L21" s="19" t="s">
        <v>97</v>
      </c>
      <c r="M21" s="26">
        <v>10.8</v>
      </c>
      <c r="N21" s="23">
        <v>1.8</v>
      </c>
      <c r="O21" s="23">
        <v>2.86</v>
      </c>
      <c r="P21" s="122">
        <v>41.44</v>
      </c>
      <c r="Q21" s="122">
        <v>139.4</v>
      </c>
    </row>
    <row r="22" spans="1:17" ht="36" customHeight="1" x14ac:dyDescent="0.3">
      <c r="A22" s="14">
        <v>97</v>
      </c>
      <c r="B22" s="22" t="s">
        <v>28</v>
      </c>
      <c r="C22" s="20">
        <v>15</v>
      </c>
      <c r="D22" s="21">
        <v>10.5</v>
      </c>
      <c r="E22" s="21">
        <v>3.48</v>
      </c>
      <c r="F22" s="21">
        <v>4.43</v>
      </c>
      <c r="G22" s="21">
        <v>0</v>
      </c>
      <c r="H22" s="23">
        <v>53.75</v>
      </c>
      <c r="I22" s="18"/>
      <c r="J22" s="19"/>
      <c r="K22" s="46"/>
      <c r="L22" s="19"/>
      <c r="M22" s="23"/>
      <c r="N22" s="23"/>
      <c r="O22" s="23"/>
      <c r="P22" s="122"/>
      <c r="Q22" s="122"/>
    </row>
    <row r="23" spans="1:17" s="50" customFormat="1" ht="18.75" x14ac:dyDescent="0.3">
      <c r="A23" s="48"/>
      <c r="B23" s="27" t="s">
        <v>18</v>
      </c>
      <c r="C23" s="28">
        <f t="shared" ref="C23:H23" si="1">SUM(C18:C22)</f>
        <v>510</v>
      </c>
      <c r="D23" s="29">
        <f t="shared" si="1"/>
        <v>65.540000000000006</v>
      </c>
      <c r="E23" s="29">
        <f t="shared" si="1"/>
        <v>32.01</v>
      </c>
      <c r="F23" s="29">
        <f t="shared" si="1"/>
        <v>19.579999999999998</v>
      </c>
      <c r="G23" s="29">
        <f t="shared" si="1"/>
        <v>69.56</v>
      </c>
      <c r="H23" s="29">
        <f t="shared" si="1"/>
        <v>696.08000000000015</v>
      </c>
      <c r="I23" s="49"/>
      <c r="J23" s="35"/>
      <c r="K23" s="36" t="s">
        <v>18</v>
      </c>
      <c r="L23" s="28">
        <v>422</v>
      </c>
      <c r="M23" s="28">
        <f>SUM(M18:M22)</f>
        <v>65.540000000000006</v>
      </c>
      <c r="N23" s="28">
        <f>SUM(N18:N22)</f>
        <v>27.42</v>
      </c>
      <c r="O23" s="28">
        <f>SUM(O18:O22)</f>
        <v>15.309999999999999</v>
      </c>
      <c r="P23" s="47">
        <f>SUM(P18:P22)</f>
        <v>78.12</v>
      </c>
      <c r="Q23" s="47">
        <f>SUM(Q18:Q22)</f>
        <v>516.88</v>
      </c>
    </row>
    <row r="24" spans="1:17" x14ac:dyDescent="0.25">
      <c r="A24" s="4"/>
      <c r="B24" s="51"/>
      <c r="C24" s="8"/>
      <c r="D24" s="52"/>
      <c r="E24" s="8"/>
      <c r="F24" s="8"/>
      <c r="G24" s="8"/>
      <c r="H24" s="8"/>
      <c r="I24" s="53"/>
      <c r="J24" s="8"/>
      <c r="K24" s="51"/>
      <c r="L24" s="8"/>
      <c r="M24" s="52"/>
      <c r="N24" s="8"/>
      <c r="O24" s="8"/>
      <c r="P24" s="8"/>
      <c r="Q24" s="8"/>
    </row>
    <row r="25" spans="1:17" x14ac:dyDescent="0.25">
      <c r="A25" s="4"/>
      <c r="B25" s="111" t="s">
        <v>29</v>
      </c>
      <c r="C25" s="112"/>
      <c r="D25" s="112"/>
      <c r="E25" s="112"/>
      <c r="F25" s="112"/>
      <c r="G25" s="112"/>
      <c r="H25" s="113"/>
      <c r="I25" s="37"/>
      <c r="J25" s="38"/>
      <c r="K25" s="111" t="s">
        <v>30</v>
      </c>
      <c r="L25" s="112"/>
      <c r="M25" s="112"/>
      <c r="N25" s="112"/>
      <c r="O25" s="112"/>
      <c r="P25" s="112"/>
      <c r="Q25" s="113"/>
    </row>
    <row r="26" spans="1:17" ht="27" customHeight="1" x14ac:dyDescent="0.25">
      <c r="A26" s="114" t="s">
        <v>2</v>
      </c>
      <c r="B26" s="104" t="s">
        <v>3</v>
      </c>
      <c r="C26" s="104" t="s">
        <v>4</v>
      </c>
      <c r="D26" s="106" t="s">
        <v>5</v>
      </c>
      <c r="E26" s="108" t="s">
        <v>6</v>
      </c>
      <c r="F26" s="109"/>
      <c r="G26" s="110"/>
      <c r="H26" s="104" t="s">
        <v>7</v>
      </c>
      <c r="I26" s="7"/>
      <c r="J26" s="114" t="s">
        <v>2</v>
      </c>
      <c r="K26" s="104" t="s">
        <v>3</v>
      </c>
      <c r="L26" s="104" t="s">
        <v>4</v>
      </c>
      <c r="M26" s="106" t="s">
        <v>5</v>
      </c>
      <c r="N26" s="108" t="s">
        <v>6</v>
      </c>
      <c r="O26" s="109"/>
      <c r="P26" s="110"/>
      <c r="Q26" s="104" t="s">
        <v>7</v>
      </c>
    </row>
    <row r="27" spans="1:17" ht="39" customHeight="1" x14ac:dyDescent="0.25">
      <c r="A27" s="115"/>
      <c r="B27" s="105"/>
      <c r="C27" s="105"/>
      <c r="D27" s="107"/>
      <c r="E27" s="8" t="s">
        <v>8</v>
      </c>
      <c r="F27" s="8" t="s">
        <v>9</v>
      </c>
      <c r="G27" s="8" t="s">
        <v>10</v>
      </c>
      <c r="H27" s="105"/>
      <c r="I27" s="9"/>
      <c r="J27" s="115"/>
      <c r="K27" s="105"/>
      <c r="L27" s="105"/>
      <c r="M27" s="107"/>
      <c r="N27" s="8" t="s">
        <v>8</v>
      </c>
      <c r="O27" s="8" t="s">
        <v>9</v>
      </c>
      <c r="P27" s="8" t="s">
        <v>10</v>
      </c>
      <c r="Q27" s="105"/>
    </row>
    <row r="28" spans="1:17" ht="22.5" customHeight="1" x14ac:dyDescent="0.3">
      <c r="A28" s="39"/>
      <c r="B28" s="11" t="s">
        <v>11</v>
      </c>
      <c r="C28" s="40"/>
      <c r="D28" s="41"/>
      <c r="E28" s="42"/>
      <c r="F28" s="42"/>
      <c r="G28" s="42"/>
      <c r="H28" s="40"/>
      <c r="I28" s="43"/>
      <c r="J28" s="39"/>
      <c r="K28" s="11" t="s">
        <v>11</v>
      </c>
      <c r="L28" s="40"/>
      <c r="M28" s="41"/>
      <c r="N28" s="42"/>
      <c r="O28" s="42"/>
      <c r="P28" s="42"/>
      <c r="Q28" s="40"/>
    </row>
    <row r="29" spans="1:17" ht="36.75" customHeight="1" x14ac:dyDescent="0.3">
      <c r="A29" s="14">
        <v>302</v>
      </c>
      <c r="B29" s="22" t="s">
        <v>31</v>
      </c>
      <c r="C29" s="19">
        <v>250</v>
      </c>
      <c r="D29" s="23">
        <v>22.34</v>
      </c>
      <c r="E29" s="23">
        <v>6.25</v>
      </c>
      <c r="F29" s="23">
        <v>7.35</v>
      </c>
      <c r="G29" s="23">
        <v>30</v>
      </c>
      <c r="H29" s="23">
        <v>211.13</v>
      </c>
      <c r="I29" s="18"/>
      <c r="J29" s="19">
        <v>302</v>
      </c>
      <c r="K29" s="22" t="s">
        <v>32</v>
      </c>
      <c r="L29" s="19">
        <v>250</v>
      </c>
      <c r="M29" s="23">
        <v>22.34</v>
      </c>
      <c r="N29" s="23">
        <v>6.6</v>
      </c>
      <c r="O29" s="23">
        <v>6.77</v>
      </c>
      <c r="P29" s="23">
        <v>35.83</v>
      </c>
      <c r="Q29" s="23">
        <v>230.63</v>
      </c>
    </row>
    <row r="30" spans="1:17" ht="36" customHeight="1" x14ac:dyDescent="0.3">
      <c r="A30" s="14">
        <v>97</v>
      </c>
      <c r="B30" s="22" t="s">
        <v>28</v>
      </c>
      <c r="C30" s="20">
        <v>20</v>
      </c>
      <c r="D30" s="21">
        <v>14</v>
      </c>
      <c r="E30" s="21">
        <v>3.8</v>
      </c>
      <c r="F30" s="21">
        <v>4.8</v>
      </c>
      <c r="G30" s="21">
        <v>0</v>
      </c>
      <c r="H30" s="23">
        <v>60</v>
      </c>
      <c r="I30" s="24"/>
      <c r="J30" s="14">
        <v>97</v>
      </c>
      <c r="K30" s="22" t="s">
        <v>28</v>
      </c>
      <c r="L30" s="20">
        <v>20</v>
      </c>
      <c r="M30" s="21">
        <v>14</v>
      </c>
      <c r="N30" s="21">
        <v>3.8</v>
      </c>
      <c r="O30" s="21">
        <v>4.8</v>
      </c>
      <c r="P30" s="21">
        <v>0</v>
      </c>
      <c r="Q30" s="23">
        <v>60</v>
      </c>
    </row>
    <row r="31" spans="1:17" ht="28.5" customHeight="1" x14ac:dyDescent="0.3">
      <c r="A31" s="14"/>
      <c r="B31" s="22" t="s">
        <v>16</v>
      </c>
      <c r="C31" s="20">
        <v>30</v>
      </c>
      <c r="D31" s="17">
        <v>1.7</v>
      </c>
      <c r="E31" s="21">
        <v>2.2799999999999998</v>
      </c>
      <c r="F31" s="21">
        <v>0.24</v>
      </c>
      <c r="G31" s="89">
        <v>14.76</v>
      </c>
      <c r="H31" s="89">
        <v>78.38</v>
      </c>
      <c r="I31" s="24"/>
      <c r="J31" s="14"/>
      <c r="K31" s="22" t="s">
        <v>16</v>
      </c>
      <c r="L31" s="20">
        <v>30</v>
      </c>
      <c r="M31" s="17">
        <v>1.7</v>
      </c>
      <c r="N31" s="21">
        <v>2.2799999999999998</v>
      </c>
      <c r="O31" s="21">
        <v>0.24</v>
      </c>
      <c r="P31" s="89">
        <v>14.76</v>
      </c>
      <c r="Q31" s="89">
        <v>78.38</v>
      </c>
    </row>
    <row r="32" spans="1:17" ht="23.25" customHeight="1" x14ac:dyDescent="0.3">
      <c r="A32" s="14">
        <v>693</v>
      </c>
      <c r="B32" s="15" t="s">
        <v>33</v>
      </c>
      <c r="C32" s="20">
        <v>200</v>
      </c>
      <c r="D32" s="21">
        <v>11.5</v>
      </c>
      <c r="E32" s="21">
        <v>4.68</v>
      </c>
      <c r="F32" s="21">
        <v>3.52</v>
      </c>
      <c r="G32" s="21">
        <v>12.5</v>
      </c>
      <c r="H32" s="23">
        <v>100.4</v>
      </c>
      <c r="I32" s="24"/>
      <c r="J32" s="14">
        <v>693</v>
      </c>
      <c r="K32" s="15" t="s">
        <v>33</v>
      </c>
      <c r="L32" s="20">
        <v>200</v>
      </c>
      <c r="M32" s="21">
        <v>11.5</v>
      </c>
      <c r="N32" s="21">
        <v>4.68</v>
      </c>
      <c r="O32" s="21">
        <v>3.52</v>
      </c>
      <c r="P32" s="21">
        <v>12.5</v>
      </c>
      <c r="Q32" s="23">
        <v>100.4</v>
      </c>
    </row>
    <row r="33" spans="1:17" ht="24" customHeight="1" x14ac:dyDescent="0.3">
      <c r="A33" s="14">
        <v>707</v>
      </c>
      <c r="B33" s="15" t="s">
        <v>96</v>
      </c>
      <c r="C33" s="20" t="s">
        <v>97</v>
      </c>
      <c r="D33" s="21">
        <v>16</v>
      </c>
      <c r="E33" s="21">
        <v>1</v>
      </c>
      <c r="F33" s="21">
        <v>0.2</v>
      </c>
      <c r="G33" s="21">
        <v>20.2</v>
      </c>
      <c r="H33" s="23">
        <v>86.6</v>
      </c>
      <c r="I33" s="18"/>
      <c r="J33" s="14">
        <v>707</v>
      </c>
      <c r="K33" s="15" t="s">
        <v>96</v>
      </c>
      <c r="L33" s="20" t="s">
        <v>97</v>
      </c>
      <c r="M33" s="21">
        <v>16</v>
      </c>
      <c r="N33" s="21">
        <v>1</v>
      </c>
      <c r="O33" s="21">
        <v>0.2</v>
      </c>
      <c r="P33" s="21">
        <v>20.2</v>
      </c>
      <c r="Q33" s="23">
        <v>86.6</v>
      </c>
    </row>
    <row r="34" spans="1:17" ht="18.75" x14ac:dyDescent="0.3">
      <c r="A34" s="14"/>
      <c r="B34" s="46"/>
      <c r="C34" s="19"/>
      <c r="D34" s="23"/>
      <c r="E34" s="19"/>
      <c r="F34" s="19"/>
      <c r="G34" s="19"/>
      <c r="H34" s="19"/>
      <c r="I34" s="18"/>
      <c r="J34" s="19"/>
      <c r="K34" s="46"/>
      <c r="L34" s="19"/>
      <c r="M34" s="23"/>
      <c r="N34" s="23"/>
      <c r="O34" s="23"/>
      <c r="P34" s="23"/>
      <c r="Q34" s="23"/>
    </row>
    <row r="35" spans="1:17" s="50" customFormat="1" ht="18.75" x14ac:dyDescent="0.3">
      <c r="A35" s="48"/>
      <c r="B35" s="36" t="s">
        <v>18</v>
      </c>
      <c r="C35" s="54">
        <f t="shared" ref="C35:H35" si="2">SUM(C29:C34)</f>
        <v>500</v>
      </c>
      <c r="D35" s="55">
        <f t="shared" si="2"/>
        <v>65.540000000000006</v>
      </c>
      <c r="E35" s="55">
        <f t="shared" si="2"/>
        <v>18.009999999999998</v>
      </c>
      <c r="F35" s="55">
        <f t="shared" si="2"/>
        <v>16.11</v>
      </c>
      <c r="G35" s="55">
        <f t="shared" si="2"/>
        <v>77.459999999999994</v>
      </c>
      <c r="H35" s="55">
        <f t="shared" si="2"/>
        <v>536.51</v>
      </c>
      <c r="I35" s="44"/>
      <c r="J35" s="54"/>
      <c r="K35" s="36" t="s">
        <v>18</v>
      </c>
      <c r="L35" s="28">
        <f t="shared" ref="L35:Q35" si="3">SUM(L29:L34)</f>
        <v>500</v>
      </c>
      <c r="M35" s="29">
        <f t="shared" si="3"/>
        <v>65.540000000000006</v>
      </c>
      <c r="N35" s="28">
        <f t="shared" si="3"/>
        <v>18.36</v>
      </c>
      <c r="O35" s="28">
        <f t="shared" si="3"/>
        <v>15.53</v>
      </c>
      <c r="P35" s="28">
        <f t="shared" si="3"/>
        <v>83.289999999999992</v>
      </c>
      <c r="Q35" s="28">
        <f t="shared" si="3"/>
        <v>556.01</v>
      </c>
    </row>
    <row r="36" spans="1:17" x14ac:dyDescent="0.25">
      <c r="A36" s="4"/>
      <c r="B36" s="51"/>
      <c r="C36" s="8"/>
      <c r="D36" s="52"/>
      <c r="E36" s="8"/>
      <c r="F36" s="8"/>
      <c r="G36" s="8"/>
      <c r="H36" s="8"/>
      <c r="I36" s="53"/>
      <c r="J36" s="8"/>
      <c r="K36" s="51"/>
      <c r="L36" s="8"/>
      <c r="M36" s="52"/>
      <c r="N36" s="8"/>
      <c r="O36" s="8"/>
      <c r="P36" s="8"/>
      <c r="Q36" s="8"/>
    </row>
    <row r="37" spans="1:17" x14ac:dyDescent="0.25">
      <c r="A37" s="4"/>
      <c r="B37" s="111" t="s">
        <v>34</v>
      </c>
      <c r="C37" s="112"/>
      <c r="D37" s="112"/>
      <c r="E37" s="112"/>
      <c r="F37" s="112"/>
      <c r="G37" s="112"/>
      <c r="H37" s="113"/>
      <c r="I37" s="37"/>
      <c r="J37" s="38"/>
      <c r="K37" s="111" t="s">
        <v>35</v>
      </c>
      <c r="L37" s="112"/>
      <c r="M37" s="112"/>
      <c r="N37" s="112"/>
      <c r="O37" s="112"/>
      <c r="P37" s="112"/>
      <c r="Q37" s="113"/>
    </row>
    <row r="38" spans="1:17" ht="23.25" customHeight="1" x14ac:dyDescent="0.25">
      <c r="A38" s="114" t="s">
        <v>2</v>
      </c>
      <c r="B38" s="104" t="s">
        <v>3</v>
      </c>
      <c r="C38" s="104" t="s">
        <v>4</v>
      </c>
      <c r="D38" s="106" t="s">
        <v>5</v>
      </c>
      <c r="E38" s="108" t="s">
        <v>6</v>
      </c>
      <c r="F38" s="109"/>
      <c r="G38" s="110"/>
      <c r="H38" s="104" t="s">
        <v>7</v>
      </c>
      <c r="I38" s="7"/>
      <c r="J38" s="114" t="s">
        <v>2</v>
      </c>
      <c r="K38" s="104" t="s">
        <v>3</v>
      </c>
      <c r="L38" s="104" t="s">
        <v>4</v>
      </c>
      <c r="M38" s="106" t="s">
        <v>5</v>
      </c>
      <c r="N38" s="108" t="s">
        <v>6</v>
      </c>
      <c r="O38" s="109"/>
      <c r="P38" s="110"/>
      <c r="Q38" s="104" t="s">
        <v>7</v>
      </c>
    </row>
    <row r="39" spans="1:17" ht="44.25" customHeight="1" x14ac:dyDescent="0.25">
      <c r="A39" s="115"/>
      <c r="B39" s="105"/>
      <c r="C39" s="105"/>
      <c r="D39" s="107"/>
      <c r="E39" s="8" t="s">
        <v>8</v>
      </c>
      <c r="F39" s="8" t="s">
        <v>9</v>
      </c>
      <c r="G39" s="8" t="s">
        <v>10</v>
      </c>
      <c r="H39" s="105"/>
      <c r="I39" s="9"/>
      <c r="J39" s="115"/>
      <c r="K39" s="105"/>
      <c r="L39" s="105"/>
      <c r="M39" s="107"/>
      <c r="N39" s="8" t="s">
        <v>8</v>
      </c>
      <c r="O39" s="8" t="s">
        <v>9</v>
      </c>
      <c r="P39" s="8" t="s">
        <v>10</v>
      </c>
      <c r="Q39" s="105"/>
    </row>
    <row r="40" spans="1:17" ht="22.5" customHeight="1" x14ac:dyDescent="0.25">
      <c r="A40" s="10"/>
      <c r="B40" s="11" t="s">
        <v>11</v>
      </c>
      <c r="C40" s="12"/>
      <c r="D40" s="13"/>
      <c r="E40" s="8"/>
      <c r="F40" s="8"/>
      <c r="G40" s="8"/>
      <c r="H40" s="12"/>
      <c r="I40" s="9"/>
      <c r="J40" s="10"/>
      <c r="K40" s="11" t="s">
        <v>11</v>
      </c>
      <c r="L40" s="12"/>
      <c r="M40" s="13"/>
      <c r="N40" s="8"/>
      <c r="O40" s="8"/>
      <c r="P40" s="8"/>
      <c r="Q40" s="12"/>
    </row>
    <row r="41" spans="1:17" ht="37.5" x14ac:dyDescent="0.3">
      <c r="A41" s="14">
        <v>437</v>
      </c>
      <c r="B41" s="22" t="s">
        <v>36</v>
      </c>
      <c r="C41" s="20" t="s">
        <v>98</v>
      </c>
      <c r="D41" s="21">
        <v>42.19</v>
      </c>
      <c r="E41" s="123">
        <v>18.760000000000002</v>
      </c>
      <c r="F41" s="21">
        <v>4.78</v>
      </c>
      <c r="G41" s="21">
        <v>4.3099999999999996</v>
      </c>
      <c r="H41" s="21">
        <v>186</v>
      </c>
      <c r="I41" s="18"/>
      <c r="J41" s="14">
        <v>454</v>
      </c>
      <c r="K41" s="22" t="s">
        <v>38</v>
      </c>
      <c r="L41" s="16">
        <v>90</v>
      </c>
      <c r="M41" s="17">
        <v>35.51</v>
      </c>
      <c r="N41" s="17">
        <v>15.25</v>
      </c>
      <c r="O41" s="17">
        <v>3.54</v>
      </c>
      <c r="P41" s="17">
        <v>10.67</v>
      </c>
      <c r="Q41" s="17">
        <v>135.57</v>
      </c>
    </row>
    <row r="42" spans="1:17" ht="36" customHeight="1" x14ac:dyDescent="0.3">
      <c r="A42" s="14">
        <v>508</v>
      </c>
      <c r="B42" s="22" t="s">
        <v>39</v>
      </c>
      <c r="C42" s="20">
        <v>150</v>
      </c>
      <c r="D42" s="21">
        <v>14.65</v>
      </c>
      <c r="E42" s="21">
        <v>8.49</v>
      </c>
      <c r="F42" s="21">
        <v>6.56</v>
      </c>
      <c r="G42" s="21">
        <v>38.340000000000003</v>
      </c>
      <c r="H42" s="21">
        <v>246</v>
      </c>
      <c r="I42" s="18"/>
      <c r="J42" s="14">
        <v>512</v>
      </c>
      <c r="K42" s="22" t="s">
        <v>40</v>
      </c>
      <c r="L42" s="16">
        <v>150</v>
      </c>
      <c r="M42" s="17">
        <v>10.130000000000001</v>
      </c>
      <c r="N42" s="17">
        <v>3.46</v>
      </c>
      <c r="O42" s="17">
        <v>4.8</v>
      </c>
      <c r="P42" s="17">
        <v>34.96</v>
      </c>
      <c r="Q42" s="17">
        <v>196.9</v>
      </c>
    </row>
    <row r="43" spans="1:17" ht="52.5" customHeight="1" x14ac:dyDescent="0.3">
      <c r="A43" s="56">
        <v>45</v>
      </c>
      <c r="B43" s="22" t="s">
        <v>91</v>
      </c>
      <c r="C43" s="19">
        <v>30</v>
      </c>
      <c r="D43" s="23">
        <v>4.46</v>
      </c>
      <c r="E43" s="23">
        <v>0.38</v>
      </c>
      <c r="F43" s="23">
        <v>7.0000000000000007E-2</v>
      </c>
      <c r="G43" s="23">
        <v>1.3</v>
      </c>
      <c r="H43" s="23">
        <v>7.32</v>
      </c>
      <c r="I43" s="18"/>
      <c r="J43" s="56">
        <v>45</v>
      </c>
      <c r="K43" s="22" t="s">
        <v>101</v>
      </c>
      <c r="L43" s="16">
        <v>30</v>
      </c>
      <c r="M43" s="17">
        <v>5.16</v>
      </c>
      <c r="N43" s="17">
        <v>0.36</v>
      </c>
      <c r="O43" s="17">
        <v>1.2</v>
      </c>
      <c r="P43" s="17">
        <v>6.03</v>
      </c>
      <c r="Q43" s="17">
        <v>20.399999999999999</v>
      </c>
    </row>
    <row r="44" spans="1:17" ht="22.5" customHeight="1" x14ac:dyDescent="0.3">
      <c r="A44" s="14">
        <v>692</v>
      </c>
      <c r="B44" s="22" t="s">
        <v>99</v>
      </c>
      <c r="C44" s="16">
        <v>200</v>
      </c>
      <c r="D44" s="17">
        <v>2.2400000000000002</v>
      </c>
      <c r="E44" s="17">
        <v>1.1399999999999999</v>
      </c>
      <c r="F44" s="17">
        <v>0.66</v>
      </c>
      <c r="G44" s="17">
        <v>6.82</v>
      </c>
      <c r="H44" s="17">
        <v>37.799999999999997</v>
      </c>
      <c r="I44" s="18"/>
      <c r="J44" s="14">
        <v>692</v>
      </c>
      <c r="K44" s="22" t="s">
        <v>99</v>
      </c>
      <c r="L44" s="16">
        <v>200</v>
      </c>
      <c r="M44" s="17">
        <v>2.2400000000000002</v>
      </c>
      <c r="N44" s="17">
        <v>1.1399999999999999</v>
      </c>
      <c r="O44" s="17">
        <v>0.66</v>
      </c>
      <c r="P44" s="17">
        <v>6.82</v>
      </c>
      <c r="Q44" s="17">
        <v>37.799999999999997</v>
      </c>
    </row>
    <row r="45" spans="1:17" ht="23.25" customHeight="1" x14ac:dyDescent="0.3">
      <c r="A45" s="14"/>
      <c r="B45" s="22" t="s">
        <v>16</v>
      </c>
      <c r="C45" s="20">
        <v>35</v>
      </c>
      <c r="D45" s="17">
        <v>2</v>
      </c>
      <c r="E45" s="21">
        <v>2.66</v>
      </c>
      <c r="F45" s="21">
        <v>0.28000000000000003</v>
      </c>
      <c r="G45" s="89">
        <v>17.22</v>
      </c>
      <c r="H45" s="89">
        <v>91.44</v>
      </c>
      <c r="I45" s="24"/>
      <c r="J45" s="14"/>
      <c r="K45" s="22" t="s">
        <v>16</v>
      </c>
      <c r="L45" s="20">
        <v>35</v>
      </c>
      <c r="M45" s="17">
        <v>2</v>
      </c>
      <c r="N45" s="21">
        <v>2.66</v>
      </c>
      <c r="O45" s="21">
        <v>0.28000000000000003</v>
      </c>
      <c r="P45" s="21">
        <v>17.22</v>
      </c>
      <c r="Q45" s="21">
        <v>91.44</v>
      </c>
    </row>
    <row r="46" spans="1:17" ht="37.5" customHeight="1" x14ac:dyDescent="0.3">
      <c r="A46" s="14"/>
      <c r="B46" s="22"/>
      <c r="C46" s="19"/>
      <c r="D46" s="23"/>
      <c r="E46" s="19"/>
      <c r="F46" s="19"/>
      <c r="G46" s="19"/>
      <c r="H46" s="19"/>
      <c r="I46" s="18"/>
      <c r="J46" s="14">
        <v>97</v>
      </c>
      <c r="K46" s="22" t="s">
        <v>28</v>
      </c>
      <c r="L46" s="20">
        <v>15</v>
      </c>
      <c r="M46" s="21">
        <v>10.5</v>
      </c>
      <c r="N46" s="21">
        <v>3.48</v>
      </c>
      <c r="O46" s="21">
        <v>4.43</v>
      </c>
      <c r="P46" s="21">
        <v>0</v>
      </c>
      <c r="Q46" s="23">
        <v>53.75</v>
      </c>
    </row>
    <row r="47" spans="1:17" ht="20.25" customHeight="1" x14ac:dyDescent="0.3">
      <c r="A47" s="48"/>
      <c r="B47" s="36" t="s">
        <v>18</v>
      </c>
      <c r="C47" s="28">
        <v>522</v>
      </c>
      <c r="D47" s="29">
        <f>SUM(D41:D46)</f>
        <v>65.539999999999992</v>
      </c>
      <c r="E47" s="28">
        <f>SUM(E41:E46)</f>
        <v>31.43</v>
      </c>
      <c r="F47" s="28">
        <f>SUM(F41:F46)</f>
        <v>12.35</v>
      </c>
      <c r="G47" s="28">
        <f>SUM(G41:G46)</f>
        <v>67.990000000000009</v>
      </c>
      <c r="H47" s="28">
        <f>SUM(H41:H46)</f>
        <v>568.55999999999995</v>
      </c>
      <c r="I47" s="44"/>
      <c r="J47" s="54"/>
      <c r="K47" s="36" t="s">
        <v>18</v>
      </c>
      <c r="L47" s="28">
        <v>529</v>
      </c>
      <c r="M47" s="29">
        <f t="shared" ref="M47:Q47" si="4">SUM(M41:M46)</f>
        <v>65.539999999999992</v>
      </c>
      <c r="N47" s="29">
        <f t="shared" si="4"/>
        <v>26.35</v>
      </c>
      <c r="O47" s="29">
        <f t="shared" si="4"/>
        <v>14.909999999999998</v>
      </c>
      <c r="P47" s="29">
        <f t="shared" si="4"/>
        <v>75.7</v>
      </c>
      <c r="Q47" s="29">
        <f t="shared" si="4"/>
        <v>535.86</v>
      </c>
    </row>
    <row r="48" spans="1:17" ht="21.75" customHeight="1" x14ac:dyDescent="0.25">
      <c r="A48" s="4"/>
      <c r="B48" s="111" t="s">
        <v>42</v>
      </c>
      <c r="C48" s="112"/>
      <c r="D48" s="112"/>
      <c r="E48" s="112"/>
      <c r="F48" s="112"/>
      <c r="G48" s="112"/>
      <c r="H48" s="113"/>
      <c r="I48" s="37"/>
      <c r="J48" s="38"/>
      <c r="K48" s="111" t="s">
        <v>43</v>
      </c>
      <c r="L48" s="112"/>
      <c r="M48" s="112"/>
      <c r="N48" s="112"/>
      <c r="O48" s="112"/>
      <c r="P48" s="112"/>
      <c r="Q48" s="113"/>
    </row>
    <row r="49" spans="1:17" ht="24" customHeight="1" x14ac:dyDescent="0.25">
      <c r="A49" s="114" t="s">
        <v>2</v>
      </c>
      <c r="B49" s="104" t="s">
        <v>3</v>
      </c>
      <c r="C49" s="104" t="s">
        <v>4</v>
      </c>
      <c r="D49" s="106" t="s">
        <v>5</v>
      </c>
      <c r="E49" s="108" t="s">
        <v>6</v>
      </c>
      <c r="F49" s="109"/>
      <c r="G49" s="110"/>
      <c r="H49" s="104" t="s">
        <v>7</v>
      </c>
      <c r="I49" s="7"/>
      <c r="J49" s="114" t="s">
        <v>2</v>
      </c>
      <c r="K49" s="104" t="s">
        <v>3</v>
      </c>
      <c r="L49" s="104" t="s">
        <v>4</v>
      </c>
      <c r="M49" s="106" t="s">
        <v>5</v>
      </c>
      <c r="N49" s="108" t="s">
        <v>6</v>
      </c>
      <c r="O49" s="109"/>
      <c r="P49" s="110"/>
      <c r="Q49" s="104" t="s">
        <v>7</v>
      </c>
    </row>
    <row r="50" spans="1:17" ht="39.75" customHeight="1" x14ac:dyDescent="0.25">
      <c r="A50" s="115"/>
      <c r="B50" s="105"/>
      <c r="C50" s="105"/>
      <c r="D50" s="107"/>
      <c r="E50" s="8" t="s">
        <v>8</v>
      </c>
      <c r="F50" s="8" t="s">
        <v>9</v>
      </c>
      <c r="G50" s="8" t="s">
        <v>10</v>
      </c>
      <c r="H50" s="105"/>
      <c r="I50" s="9"/>
      <c r="J50" s="115"/>
      <c r="K50" s="105"/>
      <c r="L50" s="105"/>
      <c r="M50" s="107"/>
      <c r="N50" s="8" t="s">
        <v>8</v>
      </c>
      <c r="O50" s="8" t="s">
        <v>9</v>
      </c>
      <c r="P50" s="8" t="s">
        <v>10</v>
      </c>
      <c r="Q50" s="105"/>
    </row>
    <row r="51" spans="1:17" ht="22.5" customHeight="1" x14ac:dyDescent="0.3">
      <c r="A51" s="39"/>
      <c r="B51" s="11" t="s">
        <v>11</v>
      </c>
      <c r="C51" s="40"/>
      <c r="D51" s="41"/>
      <c r="E51" s="42"/>
      <c r="F51" s="42"/>
      <c r="G51" s="42"/>
      <c r="H51" s="40"/>
      <c r="I51" s="43"/>
      <c r="J51" s="39"/>
      <c r="K51" s="11" t="s">
        <v>11</v>
      </c>
      <c r="L51" s="40"/>
      <c r="M51" s="41"/>
      <c r="N51" s="42"/>
      <c r="O51" s="42"/>
      <c r="P51" s="42"/>
      <c r="Q51" s="40"/>
    </row>
    <row r="52" spans="1:17" ht="36" customHeight="1" x14ac:dyDescent="0.3">
      <c r="A52" s="14">
        <v>498</v>
      </c>
      <c r="B52" s="22" t="s">
        <v>44</v>
      </c>
      <c r="C52" s="19">
        <v>90</v>
      </c>
      <c r="D52" s="23">
        <v>36.450000000000003</v>
      </c>
      <c r="E52" s="23">
        <v>11.63</v>
      </c>
      <c r="F52" s="23">
        <v>8.6300000000000008</v>
      </c>
      <c r="G52" s="23">
        <v>11.95</v>
      </c>
      <c r="H52" s="23">
        <v>172.78</v>
      </c>
      <c r="I52" s="18"/>
      <c r="J52" s="19">
        <v>374</v>
      </c>
      <c r="K52" s="22" t="s">
        <v>45</v>
      </c>
      <c r="L52" s="19" t="s">
        <v>46</v>
      </c>
      <c r="M52" s="23">
        <v>30.23</v>
      </c>
      <c r="N52" s="23">
        <v>14.47</v>
      </c>
      <c r="O52" s="23">
        <v>8.3000000000000007</v>
      </c>
      <c r="P52" s="23">
        <v>7.04</v>
      </c>
      <c r="Q52" s="23">
        <v>164.8</v>
      </c>
    </row>
    <row r="53" spans="1:17" s="50" customFormat="1" ht="23.25" customHeight="1" x14ac:dyDescent="0.3">
      <c r="A53" s="14">
        <v>520</v>
      </c>
      <c r="B53" s="22" t="s">
        <v>47</v>
      </c>
      <c r="C53" s="20">
        <v>150</v>
      </c>
      <c r="D53" s="21">
        <v>16.5</v>
      </c>
      <c r="E53" s="21">
        <v>3.3</v>
      </c>
      <c r="F53" s="21">
        <v>5.44</v>
      </c>
      <c r="G53" s="21">
        <v>22.21</v>
      </c>
      <c r="H53" s="21">
        <v>151.4</v>
      </c>
      <c r="I53" s="18"/>
      <c r="J53" s="14">
        <v>520</v>
      </c>
      <c r="K53" s="22" t="s">
        <v>47</v>
      </c>
      <c r="L53" s="20">
        <v>150</v>
      </c>
      <c r="M53" s="21">
        <v>16.5</v>
      </c>
      <c r="N53" s="21">
        <v>3.3</v>
      </c>
      <c r="O53" s="21">
        <v>5.44</v>
      </c>
      <c r="P53" s="21">
        <v>22.21</v>
      </c>
      <c r="Q53" s="21">
        <v>151.4</v>
      </c>
    </row>
    <row r="54" spans="1:17" ht="36.75" customHeight="1" x14ac:dyDescent="0.3">
      <c r="A54" s="14"/>
      <c r="B54" s="22" t="s">
        <v>48</v>
      </c>
      <c r="C54" s="16">
        <v>30</v>
      </c>
      <c r="D54" s="17">
        <v>5.52</v>
      </c>
      <c r="E54" s="17">
        <v>0.88</v>
      </c>
      <c r="F54" s="17">
        <v>0.05</v>
      </c>
      <c r="G54" s="17">
        <v>1.79</v>
      </c>
      <c r="H54" s="17">
        <v>11.1</v>
      </c>
      <c r="I54" s="44"/>
      <c r="J54" s="19"/>
      <c r="K54" s="22" t="s">
        <v>49</v>
      </c>
      <c r="L54" s="16">
        <v>30</v>
      </c>
      <c r="M54" s="17">
        <v>7.91</v>
      </c>
      <c r="N54" s="23">
        <v>0.62</v>
      </c>
      <c r="O54" s="23">
        <v>0.11</v>
      </c>
      <c r="P54" s="23">
        <v>3.06</v>
      </c>
      <c r="Q54" s="23">
        <v>15.67</v>
      </c>
    </row>
    <row r="55" spans="1:17" ht="37.5" customHeight="1" x14ac:dyDescent="0.3">
      <c r="A55" s="14">
        <v>686</v>
      </c>
      <c r="B55" s="22" t="s">
        <v>14</v>
      </c>
      <c r="C55" s="20" t="s">
        <v>15</v>
      </c>
      <c r="D55" s="17">
        <v>5.07</v>
      </c>
      <c r="E55" s="21">
        <v>0.3</v>
      </c>
      <c r="F55" s="21">
        <v>0.05</v>
      </c>
      <c r="G55" s="21">
        <v>15.2</v>
      </c>
      <c r="H55" s="21">
        <v>60</v>
      </c>
      <c r="I55" s="18"/>
      <c r="J55" s="14">
        <v>685</v>
      </c>
      <c r="K55" s="22" t="s">
        <v>25</v>
      </c>
      <c r="L55" s="16" t="s">
        <v>26</v>
      </c>
      <c r="M55" s="17">
        <v>2.1</v>
      </c>
      <c r="N55" s="17">
        <v>0.19</v>
      </c>
      <c r="O55" s="17">
        <v>0.04</v>
      </c>
      <c r="P55" s="17">
        <v>6.42</v>
      </c>
      <c r="Q55" s="17">
        <v>43.9</v>
      </c>
    </row>
    <row r="56" spans="1:17" ht="24" customHeight="1" x14ac:dyDescent="0.3">
      <c r="A56" s="14"/>
      <c r="B56" s="22" t="s">
        <v>16</v>
      </c>
      <c r="C56" s="20">
        <v>35</v>
      </c>
      <c r="D56" s="17">
        <v>2</v>
      </c>
      <c r="E56" s="21">
        <v>2.66</v>
      </c>
      <c r="F56" s="21">
        <v>0.28000000000000003</v>
      </c>
      <c r="G56" s="21">
        <v>17.22</v>
      </c>
      <c r="H56" s="21">
        <v>91.44</v>
      </c>
      <c r="I56" s="18"/>
      <c r="J56" s="14"/>
      <c r="K56" s="22" t="s">
        <v>16</v>
      </c>
      <c r="L56" s="20">
        <v>35</v>
      </c>
      <c r="M56" s="17">
        <v>2</v>
      </c>
      <c r="N56" s="21">
        <v>2.66</v>
      </c>
      <c r="O56" s="21">
        <v>0.28000000000000003</v>
      </c>
      <c r="P56" s="21">
        <v>17.22</v>
      </c>
      <c r="Q56" s="21">
        <v>91.44</v>
      </c>
    </row>
    <row r="57" spans="1:17" ht="18.75" x14ac:dyDescent="0.3">
      <c r="A57" s="14"/>
      <c r="B57" s="22"/>
      <c r="C57" s="20"/>
      <c r="D57" s="21"/>
      <c r="E57" s="20"/>
      <c r="F57" s="20"/>
      <c r="G57" s="20"/>
      <c r="H57" s="19"/>
      <c r="I57" s="18"/>
      <c r="J57" s="19">
        <v>96</v>
      </c>
      <c r="K57" s="15" t="s">
        <v>102</v>
      </c>
      <c r="L57" s="16">
        <v>10</v>
      </c>
      <c r="M57" s="17">
        <v>6.8</v>
      </c>
      <c r="N57" s="16">
        <v>0.08</v>
      </c>
      <c r="O57" s="16">
        <v>7.25</v>
      </c>
      <c r="P57" s="16">
        <v>0.13</v>
      </c>
      <c r="Q57" s="16">
        <v>66</v>
      </c>
    </row>
    <row r="58" spans="1:17" ht="18.75" x14ac:dyDescent="0.3">
      <c r="A58" s="14"/>
      <c r="B58" s="36" t="s">
        <v>18</v>
      </c>
      <c r="C58" s="54">
        <f>SUM(C52:C57)</f>
        <v>305</v>
      </c>
      <c r="D58" s="54">
        <f t="shared" ref="C58:H58" si="5">SUM(D50:D57)</f>
        <v>65.539999999999992</v>
      </c>
      <c r="E58" s="54">
        <f t="shared" si="5"/>
        <v>18.77</v>
      </c>
      <c r="F58" s="54">
        <f t="shared" si="5"/>
        <v>14.450000000000001</v>
      </c>
      <c r="G58" s="54">
        <f t="shared" si="5"/>
        <v>68.36999999999999</v>
      </c>
      <c r="H58" s="54">
        <f t="shared" si="5"/>
        <v>486.72</v>
      </c>
      <c r="I58" s="18"/>
      <c r="J58" s="54"/>
      <c r="K58" s="36" t="s">
        <v>18</v>
      </c>
      <c r="L58" s="28">
        <v>557</v>
      </c>
      <c r="M58" s="29">
        <f>SUM(M52:M57)</f>
        <v>65.540000000000006</v>
      </c>
      <c r="N58" s="29">
        <f>SUM(N52:N57)</f>
        <v>21.32</v>
      </c>
      <c r="O58" s="29">
        <f>SUM(O52:O57)</f>
        <v>21.42</v>
      </c>
      <c r="P58" s="29">
        <f>SUM(P52:P57)</f>
        <v>56.080000000000005</v>
      </c>
      <c r="Q58" s="29">
        <f>SUM(Q52:Q57)</f>
        <v>533.21</v>
      </c>
    </row>
    <row r="59" spans="1:17" x14ac:dyDescent="0.25">
      <c r="B59" s="57"/>
      <c r="C59" s="58"/>
      <c r="D59" s="59"/>
      <c r="E59" s="58"/>
      <c r="F59" s="58"/>
      <c r="G59" s="58"/>
      <c r="H59" s="58"/>
      <c r="I59" s="60"/>
      <c r="J59" s="61"/>
      <c r="K59" s="57"/>
      <c r="L59" s="58"/>
      <c r="M59" s="59"/>
      <c r="N59" s="58"/>
      <c r="O59" s="58"/>
      <c r="P59" s="58"/>
      <c r="Q59" s="58"/>
    </row>
    <row r="60" spans="1:17" x14ac:dyDescent="0.25">
      <c r="C60" s="62"/>
      <c r="D60" s="63"/>
      <c r="E60" s="63">
        <f>E12+E23+E35+E47+E58</f>
        <v>116.11</v>
      </c>
      <c r="F60" s="63">
        <f>F12+F23+F35+F47+F58</f>
        <v>79.14</v>
      </c>
      <c r="G60" s="63">
        <f>G12+G23+G35+G47+G58</f>
        <v>347.48</v>
      </c>
      <c r="H60" s="63">
        <f>H12+H23+H35+H47+H58</f>
        <v>2837.51</v>
      </c>
      <c r="I60" s="60"/>
      <c r="N60" s="1">
        <f>N13+N23+N35+N47+N58</f>
        <v>110.78</v>
      </c>
      <c r="O60" s="1">
        <f>O13+O23+O35+O47+O58</f>
        <v>90.320000000000007</v>
      </c>
      <c r="P60" s="1">
        <f>P13+P23+P35+P47+P58</f>
        <v>382.33</v>
      </c>
      <c r="Q60" s="1">
        <f>Q13+Q23+Q35+Q47+Q58</f>
        <v>2786.4</v>
      </c>
    </row>
    <row r="61" spans="1:17" x14ac:dyDescent="0.25">
      <c r="C61" s="62"/>
      <c r="D61" s="63"/>
      <c r="E61" s="63">
        <f>E60/5</f>
        <v>23.222000000000001</v>
      </c>
      <c r="F61" s="63">
        <f t="shared" ref="F61:H61" si="6">F60/5</f>
        <v>15.827999999999999</v>
      </c>
      <c r="G61" s="63">
        <f t="shared" si="6"/>
        <v>69.496000000000009</v>
      </c>
      <c r="H61" s="63">
        <f t="shared" si="6"/>
        <v>567.50200000000007</v>
      </c>
      <c r="I61" s="60"/>
      <c r="N61" s="1">
        <f>N60/5</f>
        <v>22.155999999999999</v>
      </c>
      <c r="O61" s="1">
        <f t="shared" ref="O61:Q61" si="7">O60/5</f>
        <v>18.064</v>
      </c>
      <c r="P61" s="1">
        <f t="shared" si="7"/>
        <v>76.465999999999994</v>
      </c>
      <c r="Q61" s="1">
        <f t="shared" si="7"/>
        <v>557.28</v>
      </c>
    </row>
    <row r="62" spans="1:17" x14ac:dyDescent="0.25">
      <c r="B62" t="s">
        <v>50</v>
      </c>
      <c r="E62">
        <v>1</v>
      </c>
      <c r="F62">
        <v>1</v>
      </c>
      <c r="G62">
        <v>4</v>
      </c>
      <c r="K62" t="s">
        <v>50</v>
      </c>
      <c r="N62">
        <v>1</v>
      </c>
      <c r="O62">
        <v>1</v>
      </c>
      <c r="P62">
        <v>4</v>
      </c>
    </row>
    <row r="64" spans="1:17" x14ac:dyDescent="0.25">
      <c r="A64"/>
      <c r="C64" s="1"/>
      <c r="D64"/>
      <c r="I64" s="3"/>
      <c r="J64"/>
      <c r="L64" s="1"/>
      <c r="M64"/>
    </row>
    <row r="65" spans="1:13" x14ac:dyDescent="0.25">
      <c r="A65"/>
      <c r="C65" s="1"/>
      <c r="D65"/>
      <c r="I65" s="3"/>
      <c r="J65"/>
      <c r="L65" s="1"/>
      <c r="M65"/>
    </row>
    <row r="66" spans="1:13" x14ac:dyDescent="0.25">
      <c r="A66"/>
      <c r="C66" s="1"/>
      <c r="D66"/>
      <c r="I66" s="3"/>
      <c r="J66"/>
      <c r="L66" s="1"/>
      <c r="M66"/>
    </row>
  </sheetData>
  <mergeCells count="75">
    <mergeCell ref="A1:B1"/>
    <mergeCell ref="F1:G1"/>
    <mergeCell ref="J1:K1"/>
    <mergeCell ref="A2:B2"/>
    <mergeCell ref="J2:K2"/>
    <mergeCell ref="B14:H14"/>
    <mergeCell ref="K14:Q14"/>
    <mergeCell ref="B3:H3"/>
    <mergeCell ref="K3:Q3"/>
    <mergeCell ref="A4:A5"/>
    <mergeCell ref="B4:B5"/>
    <mergeCell ref="C4:C5"/>
    <mergeCell ref="D4:D5"/>
    <mergeCell ref="E4:G4"/>
    <mergeCell ref="H4:H5"/>
    <mergeCell ref="J4:J5"/>
    <mergeCell ref="K4:K5"/>
    <mergeCell ref="L4:L5"/>
    <mergeCell ref="M4:M5"/>
    <mergeCell ref="N4:P4"/>
    <mergeCell ref="Q4:Q5"/>
    <mergeCell ref="Q15:Q16"/>
    <mergeCell ref="A15:A16"/>
    <mergeCell ref="B15:B16"/>
    <mergeCell ref="C15:C16"/>
    <mergeCell ref="D15:D16"/>
    <mergeCell ref="E15:G15"/>
    <mergeCell ref="H15:H16"/>
    <mergeCell ref="J15:J16"/>
    <mergeCell ref="K15:K16"/>
    <mergeCell ref="L15:L16"/>
    <mergeCell ref="M15:M16"/>
    <mergeCell ref="N15:P15"/>
    <mergeCell ref="B25:H25"/>
    <mergeCell ref="K25:Q25"/>
    <mergeCell ref="A26:A27"/>
    <mergeCell ref="B26:B27"/>
    <mergeCell ref="C26:C27"/>
    <mergeCell ref="D26:D27"/>
    <mergeCell ref="E26:G26"/>
    <mergeCell ref="H26:H27"/>
    <mergeCell ref="J26:J27"/>
    <mergeCell ref="K26:K27"/>
    <mergeCell ref="L26:L27"/>
    <mergeCell ref="M26:M27"/>
    <mergeCell ref="N26:P26"/>
    <mergeCell ref="Q26:Q27"/>
    <mergeCell ref="B37:H37"/>
    <mergeCell ref="K37:Q37"/>
    <mergeCell ref="Q38:Q39"/>
    <mergeCell ref="A38:A39"/>
    <mergeCell ref="B38:B39"/>
    <mergeCell ref="C38:C39"/>
    <mergeCell ref="D38:D39"/>
    <mergeCell ref="E38:G38"/>
    <mergeCell ref="H38:H39"/>
    <mergeCell ref="J38:J39"/>
    <mergeCell ref="K38:K39"/>
    <mergeCell ref="L38:L39"/>
    <mergeCell ref="M38:M39"/>
    <mergeCell ref="N38:P38"/>
    <mergeCell ref="A49:A50"/>
    <mergeCell ref="B49:B50"/>
    <mergeCell ref="C49:C50"/>
    <mergeCell ref="D49:D50"/>
    <mergeCell ref="E49:G49"/>
    <mergeCell ref="L49:L50"/>
    <mergeCell ref="M49:M50"/>
    <mergeCell ref="N49:P49"/>
    <mergeCell ref="Q49:Q50"/>
    <mergeCell ref="B48:H48"/>
    <mergeCell ref="K48:Q48"/>
    <mergeCell ref="H49:H50"/>
    <mergeCell ref="J49:J50"/>
    <mergeCell ref="K49:K50"/>
  </mergeCells>
  <pageMargins left="0.70866141732283472" right="0.31496062992125984" top="0.74803149606299213" bottom="0.35433070866141736" header="0.31496062992125984" footer="0.31496062992125984"/>
  <pageSetup paperSize="9" scale="78" orientation="portrait" horizontalDpi="180" verticalDpi="180" r:id="rId1"/>
  <rowBreaks count="1" manualBreakCount="1">
    <brk id="36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view="pageBreakPreview" zoomScale="70" zoomScaleSheetLayoutView="70" workbookViewId="0">
      <selection activeCell="J7" sqref="J7:Q7"/>
    </sheetView>
  </sheetViews>
  <sheetFormatPr defaultRowHeight="15.75" x14ac:dyDescent="0.25"/>
  <cols>
    <col min="1" max="1" width="9.140625" style="100"/>
    <col min="2" max="2" width="29.5703125" customWidth="1"/>
    <col min="3" max="3" width="12" customWidth="1"/>
    <col min="4" max="4" width="10.7109375" style="1" customWidth="1"/>
    <col min="7" max="7" width="10.28515625" customWidth="1"/>
    <col min="8" max="8" width="14.85546875" customWidth="1"/>
    <col min="9" max="9" width="5.85546875" customWidth="1"/>
    <col min="10" max="10" width="9.140625" style="100"/>
    <col min="11" max="11" width="32.7109375" customWidth="1"/>
    <col min="12" max="12" width="12.28515625" customWidth="1"/>
    <col min="13" max="13" width="11" style="1" customWidth="1"/>
    <col min="16" max="16" width="10.5703125" customWidth="1"/>
    <col min="17" max="17" width="15.42578125" customWidth="1"/>
  </cols>
  <sheetData>
    <row r="1" spans="1:17" x14ac:dyDescent="0.25">
      <c r="A1" s="116"/>
      <c r="B1" s="116"/>
      <c r="F1" s="116"/>
      <c r="G1" s="116"/>
      <c r="J1" s="116"/>
      <c r="K1" s="116"/>
    </row>
    <row r="2" spans="1:17" ht="25.5" customHeight="1" x14ac:dyDescent="0.25">
      <c r="A2" s="117" t="s">
        <v>51</v>
      </c>
      <c r="B2" s="117"/>
      <c r="F2" s="2"/>
      <c r="G2" s="2"/>
      <c r="J2" s="116"/>
      <c r="K2" s="116"/>
    </row>
    <row r="3" spans="1:17" ht="21.75" customHeight="1" x14ac:dyDescent="0.25">
      <c r="A3" s="4"/>
      <c r="B3" s="111" t="s">
        <v>0</v>
      </c>
      <c r="C3" s="112"/>
      <c r="D3" s="112"/>
      <c r="E3" s="112"/>
      <c r="F3" s="112"/>
      <c r="G3" s="112"/>
      <c r="H3" s="113"/>
      <c r="I3" s="5"/>
      <c r="J3" s="6"/>
      <c r="K3" s="111" t="s">
        <v>1</v>
      </c>
      <c r="L3" s="112"/>
      <c r="M3" s="112"/>
      <c r="N3" s="112"/>
      <c r="O3" s="112"/>
      <c r="P3" s="112"/>
      <c r="Q3" s="113"/>
    </row>
    <row r="4" spans="1:17" ht="31.5" customHeight="1" x14ac:dyDescent="0.25">
      <c r="A4" s="114" t="s">
        <v>2</v>
      </c>
      <c r="B4" s="104" t="s">
        <v>3</v>
      </c>
      <c r="C4" s="104" t="s">
        <v>4</v>
      </c>
      <c r="D4" s="106" t="s">
        <v>5</v>
      </c>
      <c r="E4" s="108" t="s">
        <v>6</v>
      </c>
      <c r="F4" s="109"/>
      <c r="G4" s="110"/>
      <c r="H4" s="104" t="s">
        <v>7</v>
      </c>
      <c r="I4" s="7"/>
      <c r="J4" s="114" t="s">
        <v>2</v>
      </c>
      <c r="K4" s="104" t="s">
        <v>3</v>
      </c>
      <c r="L4" s="104" t="s">
        <v>4</v>
      </c>
      <c r="M4" s="106" t="s">
        <v>5</v>
      </c>
      <c r="N4" s="108" t="s">
        <v>6</v>
      </c>
      <c r="O4" s="109"/>
      <c r="P4" s="110"/>
      <c r="Q4" s="104" t="s">
        <v>7</v>
      </c>
    </row>
    <row r="5" spans="1:17" ht="30.75" customHeight="1" x14ac:dyDescent="0.25">
      <c r="A5" s="115"/>
      <c r="B5" s="105"/>
      <c r="C5" s="105"/>
      <c r="D5" s="107"/>
      <c r="E5" s="8" t="s">
        <v>8</v>
      </c>
      <c r="F5" s="8" t="s">
        <v>9</v>
      </c>
      <c r="G5" s="8" t="s">
        <v>10</v>
      </c>
      <c r="H5" s="105"/>
      <c r="I5" s="9"/>
      <c r="J5" s="115"/>
      <c r="K5" s="105"/>
      <c r="L5" s="105"/>
      <c r="M5" s="107"/>
      <c r="N5" s="8" t="s">
        <v>8</v>
      </c>
      <c r="O5" s="8" t="s">
        <v>9</v>
      </c>
      <c r="P5" s="8" t="s">
        <v>10</v>
      </c>
      <c r="Q5" s="105"/>
    </row>
    <row r="6" spans="1:17" ht="27" customHeight="1" x14ac:dyDescent="0.25">
      <c r="A6" s="101"/>
      <c r="B6" s="11" t="s">
        <v>11</v>
      </c>
      <c r="C6" s="102"/>
      <c r="D6" s="103"/>
      <c r="E6" s="8"/>
      <c r="F6" s="8"/>
      <c r="G6" s="8"/>
      <c r="H6" s="102"/>
      <c r="I6" s="9"/>
      <c r="J6" s="101"/>
      <c r="K6" s="11" t="s">
        <v>11</v>
      </c>
      <c r="L6" s="102"/>
      <c r="M6" s="103"/>
      <c r="N6" s="8"/>
      <c r="O6" s="8"/>
      <c r="P6" s="8"/>
      <c r="Q6" s="102"/>
    </row>
    <row r="7" spans="1:17" ht="27" customHeight="1" x14ac:dyDescent="0.3">
      <c r="A7" s="14">
        <v>342</v>
      </c>
      <c r="B7" s="15" t="s">
        <v>95</v>
      </c>
      <c r="C7" s="16">
        <v>150</v>
      </c>
      <c r="D7" s="17">
        <v>51.77</v>
      </c>
      <c r="E7" s="17">
        <v>11.93</v>
      </c>
      <c r="F7" s="17">
        <v>13.32</v>
      </c>
      <c r="G7" s="17">
        <v>27.48</v>
      </c>
      <c r="H7" s="17">
        <v>324.7</v>
      </c>
      <c r="I7" s="18"/>
      <c r="J7" s="19">
        <v>500</v>
      </c>
      <c r="K7" s="15" t="s">
        <v>52</v>
      </c>
      <c r="L7" s="20">
        <v>50</v>
      </c>
      <c r="M7" s="21">
        <v>19.34</v>
      </c>
      <c r="N7" s="20">
        <v>9.5299999999999994</v>
      </c>
      <c r="O7" s="20">
        <v>2.21</v>
      </c>
      <c r="P7" s="20">
        <v>6.67</v>
      </c>
      <c r="Q7" s="20">
        <v>96.25</v>
      </c>
    </row>
    <row r="8" spans="1:17" ht="35.25" customHeight="1" x14ac:dyDescent="0.3">
      <c r="A8" s="14"/>
      <c r="B8" s="22" t="s">
        <v>12</v>
      </c>
      <c r="C8" s="16">
        <v>50</v>
      </c>
      <c r="D8" s="17">
        <v>6.7</v>
      </c>
      <c r="E8" s="17">
        <v>1</v>
      </c>
      <c r="F8" s="17">
        <v>3</v>
      </c>
      <c r="G8" s="17">
        <v>4.2</v>
      </c>
      <c r="H8" s="17">
        <v>73.5</v>
      </c>
      <c r="I8" s="18"/>
      <c r="J8" s="19">
        <v>332</v>
      </c>
      <c r="K8" s="22" t="s">
        <v>13</v>
      </c>
      <c r="L8" s="19">
        <v>150</v>
      </c>
      <c r="M8" s="23">
        <v>9.58</v>
      </c>
      <c r="N8" s="23">
        <v>5.32</v>
      </c>
      <c r="O8" s="23">
        <v>4.92</v>
      </c>
      <c r="P8" s="23">
        <v>32.799999999999997</v>
      </c>
      <c r="Q8" s="23">
        <v>219.5</v>
      </c>
    </row>
    <row r="9" spans="1:17" ht="23.25" customHeight="1" x14ac:dyDescent="0.3">
      <c r="A9" s="14">
        <v>686</v>
      </c>
      <c r="B9" s="22" t="s">
        <v>14</v>
      </c>
      <c r="C9" s="16" t="s">
        <v>15</v>
      </c>
      <c r="D9" s="17">
        <v>5.07</v>
      </c>
      <c r="E9" s="17">
        <v>0.3</v>
      </c>
      <c r="F9" s="17">
        <v>0.05</v>
      </c>
      <c r="G9" s="17">
        <v>15.2</v>
      </c>
      <c r="H9" s="17">
        <v>60</v>
      </c>
      <c r="I9" s="24"/>
      <c r="J9" s="19"/>
      <c r="K9" s="22" t="s">
        <v>94</v>
      </c>
      <c r="L9" s="16">
        <v>30</v>
      </c>
      <c r="M9" s="17">
        <v>4.0199999999999996</v>
      </c>
      <c r="N9" s="17">
        <v>0.6</v>
      </c>
      <c r="O9" s="17">
        <v>1.8</v>
      </c>
      <c r="P9" s="17">
        <v>2.52</v>
      </c>
      <c r="Q9" s="17">
        <v>44.1</v>
      </c>
    </row>
    <row r="10" spans="1:17" ht="21" customHeight="1" x14ac:dyDescent="0.3">
      <c r="A10" s="14"/>
      <c r="B10" s="22" t="s">
        <v>16</v>
      </c>
      <c r="C10" s="20">
        <v>35</v>
      </c>
      <c r="D10" s="17">
        <v>2</v>
      </c>
      <c r="E10" s="21">
        <v>2.66</v>
      </c>
      <c r="F10" s="21">
        <v>0.28000000000000003</v>
      </c>
      <c r="G10" s="21">
        <v>17.22</v>
      </c>
      <c r="H10" s="21">
        <v>91.44</v>
      </c>
      <c r="I10" s="24"/>
      <c r="J10" s="14">
        <v>686</v>
      </c>
      <c r="K10" s="22" t="s">
        <v>14</v>
      </c>
      <c r="L10" s="16" t="s">
        <v>15</v>
      </c>
      <c r="M10" s="17">
        <v>5.07</v>
      </c>
      <c r="N10" s="17">
        <v>0.3</v>
      </c>
      <c r="O10" s="17">
        <v>0.05</v>
      </c>
      <c r="P10" s="17">
        <v>15.2</v>
      </c>
      <c r="Q10" s="17">
        <v>60</v>
      </c>
    </row>
    <row r="11" spans="1:17" ht="18.75" x14ac:dyDescent="0.3">
      <c r="A11" s="14"/>
      <c r="B11" s="15"/>
      <c r="C11" s="25"/>
      <c r="D11" s="26"/>
      <c r="E11" s="25"/>
      <c r="F11" s="25"/>
      <c r="G11" s="25"/>
      <c r="H11" s="25"/>
      <c r="I11" s="18"/>
      <c r="J11" s="14"/>
      <c r="K11" s="22" t="s">
        <v>16</v>
      </c>
      <c r="L11" s="20">
        <v>35</v>
      </c>
      <c r="M11" s="17">
        <v>2</v>
      </c>
      <c r="N11" s="21">
        <v>2.66</v>
      </c>
      <c r="O11" s="21">
        <v>0.28000000000000003</v>
      </c>
      <c r="P11" s="21">
        <v>17.22</v>
      </c>
      <c r="Q11" s="21">
        <v>91.44</v>
      </c>
    </row>
    <row r="12" spans="1:17" ht="37.5" x14ac:dyDescent="0.3">
      <c r="A12" s="14"/>
      <c r="B12" s="27" t="s">
        <v>18</v>
      </c>
      <c r="C12" s="28">
        <v>444</v>
      </c>
      <c r="D12" s="29">
        <f>SUM(D7:D11)</f>
        <v>65.540000000000006</v>
      </c>
      <c r="E12" s="28">
        <f>SUM(E7:E11)</f>
        <v>15.89</v>
      </c>
      <c r="F12" s="28">
        <f>SUM(F7:F11)</f>
        <v>16.650000000000002</v>
      </c>
      <c r="G12" s="29">
        <f>SUM(G7:G11)</f>
        <v>64.099999999999994</v>
      </c>
      <c r="H12" s="28">
        <f>SUM(H7:H11)</f>
        <v>549.64</v>
      </c>
      <c r="I12" s="18"/>
      <c r="J12" s="20">
        <v>698</v>
      </c>
      <c r="K12" s="30" t="s">
        <v>19</v>
      </c>
      <c r="L12" s="25">
        <v>100</v>
      </c>
      <c r="M12" s="26">
        <v>22.5</v>
      </c>
      <c r="N12" s="26">
        <v>2.6</v>
      </c>
      <c r="O12" s="26">
        <v>4.7</v>
      </c>
      <c r="P12" s="26">
        <v>11.3</v>
      </c>
      <c r="Q12" s="26">
        <v>103</v>
      </c>
    </row>
    <row r="13" spans="1:17" ht="18.75" x14ac:dyDescent="0.3">
      <c r="A13" s="4"/>
      <c r="B13" s="31"/>
      <c r="C13" s="32"/>
      <c r="D13" s="33"/>
      <c r="E13" s="32"/>
      <c r="F13" s="32"/>
      <c r="G13" s="32"/>
      <c r="H13" s="32"/>
      <c r="I13" s="34"/>
      <c r="J13" s="35"/>
      <c r="K13" s="36" t="s">
        <v>18</v>
      </c>
      <c r="L13" s="28">
        <f>SUM(L7:L12)</f>
        <v>365</v>
      </c>
      <c r="M13" s="28">
        <f t="shared" ref="M13:Q13" si="0">SUM(M7:M12)</f>
        <v>62.51</v>
      </c>
      <c r="N13" s="28">
        <f t="shared" si="0"/>
        <v>21.01</v>
      </c>
      <c r="O13" s="28">
        <f t="shared" si="0"/>
        <v>13.96</v>
      </c>
      <c r="P13" s="28">
        <f t="shared" si="0"/>
        <v>85.71</v>
      </c>
      <c r="Q13" s="28">
        <f t="shared" si="0"/>
        <v>614.29</v>
      </c>
    </row>
    <row r="14" spans="1:17" x14ac:dyDescent="0.25">
      <c r="A14" s="4"/>
      <c r="B14" s="111" t="s">
        <v>20</v>
      </c>
      <c r="C14" s="112"/>
      <c r="D14" s="112"/>
      <c r="E14" s="112"/>
      <c r="F14" s="112"/>
      <c r="G14" s="112"/>
      <c r="H14" s="113"/>
      <c r="I14" s="37"/>
      <c r="J14" s="38"/>
      <c r="K14" s="111" t="s">
        <v>21</v>
      </c>
      <c r="L14" s="112"/>
      <c r="M14" s="112"/>
      <c r="N14" s="112"/>
      <c r="O14" s="112"/>
      <c r="P14" s="112"/>
      <c r="Q14" s="113"/>
    </row>
    <row r="15" spans="1:17" ht="26.25" customHeight="1" x14ac:dyDescent="0.25">
      <c r="A15" s="114" t="s">
        <v>2</v>
      </c>
      <c r="B15" s="104" t="s">
        <v>3</v>
      </c>
      <c r="C15" s="104" t="s">
        <v>4</v>
      </c>
      <c r="D15" s="106" t="s">
        <v>5</v>
      </c>
      <c r="E15" s="108" t="s">
        <v>6</v>
      </c>
      <c r="F15" s="109"/>
      <c r="G15" s="110"/>
      <c r="H15" s="104" t="s">
        <v>7</v>
      </c>
      <c r="I15" s="7"/>
      <c r="J15" s="114" t="s">
        <v>2</v>
      </c>
      <c r="K15" s="104" t="s">
        <v>3</v>
      </c>
      <c r="L15" s="104" t="s">
        <v>4</v>
      </c>
      <c r="M15" s="106" t="s">
        <v>5</v>
      </c>
      <c r="N15" s="108" t="s">
        <v>6</v>
      </c>
      <c r="O15" s="109"/>
      <c r="P15" s="110"/>
      <c r="Q15" s="104" t="s">
        <v>7</v>
      </c>
    </row>
    <row r="16" spans="1:17" ht="36" customHeight="1" x14ac:dyDescent="0.25">
      <c r="A16" s="115"/>
      <c r="B16" s="105"/>
      <c r="C16" s="105"/>
      <c r="D16" s="107"/>
      <c r="E16" s="8" t="s">
        <v>8</v>
      </c>
      <c r="F16" s="8" t="s">
        <v>9</v>
      </c>
      <c r="G16" s="8" t="s">
        <v>10</v>
      </c>
      <c r="H16" s="105"/>
      <c r="I16" s="9"/>
      <c r="J16" s="115"/>
      <c r="K16" s="105"/>
      <c r="L16" s="105"/>
      <c r="M16" s="107"/>
      <c r="N16" s="8" t="s">
        <v>8</v>
      </c>
      <c r="O16" s="8" t="s">
        <v>9</v>
      </c>
      <c r="P16" s="8" t="s">
        <v>10</v>
      </c>
      <c r="Q16" s="105"/>
    </row>
    <row r="17" spans="1:17" ht="21.75" customHeight="1" x14ac:dyDescent="0.3">
      <c r="A17" s="39"/>
      <c r="B17" s="11" t="s">
        <v>11</v>
      </c>
      <c r="C17" s="40"/>
      <c r="D17" s="41"/>
      <c r="E17" s="42"/>
      <c r="F17" s="42"/>
      <c r="G17" s="42"/>
      <c r="H17" s="40"/>
      <c r="I17" s="43"/>
      <c r="J17" s="39"/>
      <c r="K17" s="11" t="s">
        <v>11</v>
      </c>
      <c r="L17" s="40"/>
      <c r="M17" s="41"/>
      <c r="N17" s="42"/>
      <c r="O17" s="42"/>
      <c r="P17" s="42"/>
      <c r="Q17" s="40"/>
    </row>
    <row r="18" spans="1:17" ht="51.75" customHeight="1" x14ac:dyDescent="0.3">
      <c r="A18" s="14">
        <v>492</v>
      </c>
      <c r="B18" s="22" t="s">
        <v>22</v>
      </c>
      <c r="C18" s="16">
        <v>230</v>
      </c>
      <c r="D18" s="17">
        <v>43.39</v>
      </c>
      <c r="E18" s="16">
        <v>21.25</v>
      </c>
      <c r="F18" s="16">
        <v>8.56</v>
      </c>
      <c r="G18" s="16">
        <v>38.03</v>
      </c>
      <c r="H18" s="25">
        <v>415.04</v>
      </c>
      <c r="I18" s="44"/>
      <c r="J18" s="19">
        <v>362</v>
      </c>
      <c r="K18" s="22" t="s">
        <v>100</v>
      </c>
      <c r="L18" s="20" t="s">
        <v>23</v>
      </c>
      <c r="M18" s="21">
        <v>50.94</v>
      </c>
      <c r="N18" s="21">
        <v>23.15</v>
      </c>
      <c r="O18" s="21">
        <v>12.17</v>
      </c>
      <c r="P18" s="89">
        <v>10.94</v>
      </c>
      <c r="Q18" s="122">
        <v>255.2</v>
      </c>
    </row>
    <row r="19" spans="1:17" ht="37.5" x14ac:dyDescent="0.3">
      <c r="A19" s="14">
        <v>43</v>
      </c>
      <c r="B19" s="22" t="s">
        <v>24</v>
      </c>
      <c r="C19" s="16">
        <v>30</v>
      </c>
      <c r="D19" s="17">
        <v>2.88</v>
      </c>
      <c r="E19" s="19">
        <v>0.75</v>
      </c>
      <c r="F19" s="19">
        <v>3.45</v>
      </c>
      <c r="G19" s="19">
        <v>3.12</v>
      </c>
      <c r="H19" s="19">
        <v>42.85</v>
      </c>
      <c r="I19" s="44"/>
      <c r="J19" s="14">
        <v>685</v>
      </c>
      <c r="K19" s="22" t="s">
        <v>25</v>
      </c>
      <c r="L19" s="16" t="s">
        <v>26</v>
      </c>
      <c r="M19" s="17">
        <v>2.1</v>
      </c>
      <c r="N19" s="17">
        <v>0.19</v>
      </c>
      <c r="O19" s="17">
        <v>0.04</v>
      </c>
      <c r="P19" s="124">
        <v>10.98</v>
      </c>
      <c r="Q19" s="124">
        <v>43.9</v>
      </c>
    </row>
    <row r="20" spans="1:17" ht="37.5" customHeight="1" x14ac:dyDescent="0.3">
      <c r="A20" s="14">
        <v>692</v>
      </c>
      <c r="B20" s="22" t="s">
        <v>27</v>
      </c>
      <c r="C20" s="20">
        <v>200</v>
      </c>
      <c r="D20" s="21">
        <v>6.77</v>
      </c>
      <c r="E20" s="21">
        <v>3.87</v>
      </c>
      <c r="F20" s="21">
        <v>2.86</v>
      </c>
      <c r="G20" s="21">
        <v>11.19</v>
      </c>
      <c r="H20" s="23">
        <v>93</v>
      </c>
      <c r="I20" s="44"/>
      <c r="J20" s="20"/>
      <c r="K20" s="22" t="s">
        <v>16</v>
      </c>
      <c r="L20" s="20">
        <v>30</v>
      </c>
      <c r="M20" s="17">
        <v>1.7</v>
      </c>
      <c r="N20" s="21">
        <v>2.2799999999999998</v>
      </c>
      <c r="O20" s="21">
        <v>0.24</v>
      </c>
      <c r="P20" s="89">
        <v>14.76</v>
      </c>
      <c r="Q20" s="89">
        <v>78.38</v>
      </c>
    </row>
    <row r="21" spans="1:17" ht="21.75" customHeight="1" x14ac:dyDescent="0.3">
      <c r="A21" s="14"/>
      <c r="B21" s="22" t="s">
        <v>16</v>
      </c>
      <c r="C21" s="20">
        <v>35</v>
      </c>
      <c r="D21" s="17">
        <v>2</v>
      </c>
      <c r="E21" s="21">
        <v>2.66</v>
      </c>
      <c r="F21" s="21">
        <v>0.28000000000000003</v>
      </c>
      <c r="G21" s="21">
        <v>17.22</v>
      </c>
      <c r="H21" s="21">
        <v>91.44</v>
      </c>
      <c r="I21" s="18"/>
      <c r="J21" s="14"/>
      <c r="K21" s="15" t="s">
        <v>59</v>
      </c>
      <c r="L21" s="19" t="s">
        <v>97</v>
      </c>
      <c r="M21" s="26">
        <v>10.8</v>
      </c>
      <c r="N21" s="23">
        <v>1.8</v>
      </c>
      <c r="O21" s="23">
        <v>2.86</v>
      </c>
      <c r="P21" s="122">
        <v>41.44</v>
      </c>
      <c r="Q21" s="122">
        <v>139.4</v>
      </c>
    </row>
    <row r="22" spans="1:17" ht="36" customHeight="1" x14ac:dyDescent="0.3">
      <c r="A22" s="14">
        <v>97</v>
      </c>
      <c r="B22" s="22" t="s">
        <v>28</v>
      </c>
      <c r="C22" s="20">
        <v>15</v>
      </c>
      <c r="D22" s="21">
        <v>10.5</v>
      </c>
      <c r="E22" s="21">
        <v>3.48</v>
      </c>
      <c r="F22" s="21">
        <v>4.43</v>
      </c>
      <c r="G22" s="21">
        <v>0</v>
      </c>
      <c r="H22" s="23">
        <v>53.75</v>
      </c>
      <c r="I22" s="18"/>
      <c r="J22" s="19"/>
      <c r="K22" s="46"/>
      <c r="L22" s="19"/>
      <c r="M22" s="23"/>
      <c r="N22" s="23"/>
      <c r="O22" s="23"/>
      <c r="P22" s="122"/>
      <c r="Q22" s="122"/>
    </row>
    <row r="23" spans="1:17" s="50" customFormat="1" ht="18.75" x14ac:dyDescent="0.3">
      <c r="A23" s="48"/>
      <c r="B23" s="27" t="s">
        <v>18</v>
      </c>
      <c r="C23" s="28">
        <f t="shared" ref="C23:H23" si="1">SUM(C18:C22)</f>
        <v>510</v>
      </c>
      <c r="D23" s="29">
        <f t="shared" si="1"/>
        <v>65.540000000000006</v>
      </c>
      <c r="E23" s="29">
        <f t="shared" si="1"/>
        <v>32.01</v>
      </c>
      <c r="F23" s="29">
        <f t="shared" si="1"/>
        <v>19.579999999999998</v>
      </c>
      <c r="G23" s="29">
        <f t="shared" si="1"/>
        <v>69.56</v>
      </c>
      <c r="H23" s="29">
        <f t="shared" si="1"/>
        <v>696.08000000000015</v>
      </c>
      <c r="I23" s="49"/>
      <c r="J23" s="35"/>
      <c r="K23" s="36" t="s">
        <v>18</v>
      </c>
      <c r="L23" s="28">
        <v>422</v>
      </c>
      <c r="M23" s="28">
        <f>SUM(M18:M22)</f>
        <v>65.540000000000006</v>
      </c>
      <c r="N23" s="28">
        <f>SUM(N18:N22)</f>
        <v>27.42</v>
      </c>
      <c r="O23" s="28">
        <f>SUM(O18:O22)</f>
        <v>15.309999999999999</v>
      </c>
      <c r="P23" s="47">
        <f>SUM(P18:P22)</f>
        <v>78.12</v>
      </c>
      <c r="Q23" s="47">
        <f>SUM(Q18:Q22)</f>
        <v>516.88</v>
      </c>
    </row>
    <row r="24" spans="1:17" x14ac:dyDescent="0.25">
      <c r="A24" s="4"/>
      <c r="B24" s="51"/>
      <c r="C24" s="8"/>
      <c r="D24" s="52"/>
      <c r="E24" s="8"/>
      <c r="F24" s="8"/>
      <c r="G24" s="8"/>
      <c r="H24" s="8"/>
      <c r="I24" s="53"/>
      <c r="J24" s="8"/>
      <c r="K24" s="51"/>
      <c r="L24" s="8"/>
      <c r="M24" s="52"/>
      <c r="N24" s="8"/>
      <c r="O24" s="8"/>
      <c r="P24" s="8"/>
      <c r="Q24" s="8"/>
    </row>
    <row r="25" spans="1:17" x14ac:dyDescent="0.25">
      <c r="A25" s="4"/>
      <c r="B25" s="111" t="s">
        <v>29</v>
      </c>
      <c r="C25" s="112"/>
      <c r="D25" s="112"/>
      <c r="E25" s="112"/>
      <c r="F25" s="112"/>
      <c r="G25" s="112"/>
      <c r="H25" s="113"/>
      <c r="I25" s="37"/>
      <c r="J25" s="38"/>
      <c r="K25" s="111" t="s">
        <v>30</v>
      </c>
      <c r="L25" s="112"/>
      <c r="M25" s="112"/>
      <c r="N25" s="112"/>
      <c r="O25" s="112"/>
      <c r="P25" s="112"/>
      <c r="Q25" s="113"/>
    </row>
    <row r="26" spans="1:17" ht="27" customHeight="1" x14ac:dyDescent="0.25">
      <c r="A26" s="114" t="s">
        <v>2</v>
      </c>
      <c r="B26" s="104" t="s">
        <v>3</v>
      </c>
      <c r="C26" s="104" t="s">
        <v>4</v>
      </c>
      <c r="D26" s="106" t="s">
        <v>5</v>
      </c>
      <c r="E26" s="108" t="s">
        <v>6</v>
      </c>
      <c r="F26" s="109"/>
      <c r="G26" s="110"/>
      <c r="H26" s="104" t="s">
        <v>7</v>
      </c>
      <c r="I26" s="7"/>
      <c r="J26" s="114" t="s">
        <v>2</v>
      </c>
      <c r="K26" s="104" t="s">
        <v>3</v>
      </c>
      <c r="L26" s="104" t="s">
        <v>4</v>
      </c>
      <c r="M26" s="106" t="s">
        <v>5</v>
      </c>
      <c r="N26" s="108" t="s">
        <v>6</v>
      </c>
      <c r="O26" s="109"/>
      <c r="P26" s="110"/>
      <c r="Q26" s="104" t="s">
        <v>7</v>
      </c>
    </row>
    <row r="27" spans="1:17" ht="39" customHeight="1" x14ac:dyDescent="0.25">
      <c r="A27" s="115"/>
      <c r="B27" s="105"/>
      <c r="C27" s="105"/>
      <c r="D27" s="107"/>
      <c r="E27" s="8" t="s">
        <v>8</v>
      </c>
      <c r="F27" s="8" t="s">
        <v>9</v>
      </c>
      <c r="G27" s="8" t="s">
        <v>10</v>
      </c>
      <c r="H27" s="105"/>
      <c r="I27" s="9"/>
      <c r="J27" s="115"/>
      <c r="K27" s="105"/>
      <c r="L27" s="105"/>
      <c r="M27" s="107"/>
      <c r="N27" s="8" t="s">
        <v>8</v>
      </c>
      <c r="O27" s="8" t="s">
        <v>9</v>
      </c>
      <c r="P27" s="8" t="s">
        <v>10</v>
      </c>
      <c r="Q27" s="105"/>
    </row>
    <row r="28" spans="1:17" ht="22.5" customHeight="1" x14ac:dyDescent="0.3">
      <c r="A28" s="39"/>
      <c r="B28" s="11" t="s">
        <v>11</v>
      </c>
      <c r="C28" s="40"/>
      <c r="D28" s="41"/>
      <c r="E28" s="42"/>
      <c r="F28" s="42"/>
      <c r="G28" s="42"/>
      <c r="H28" s="40"/>
      <c r="I28" s="43"/>
      <c r="J28" s="39"/>
      <c r="K28" s="11" t="s">
        <v>11</v>
      </c>
      <c r="L28" s="40"/>
      <c r="M28" s="41"/>
      <c r="N28" s="42"/>
      <c r="O28" s="42"/>
      <c r="P28" s="42"/>
      <c r="Q28" s="40"/>
    </row>
    <row r="29" spans="1:17" ht="36.75" customHeight="1" x14ac:dyDescent="0.3">
      <c r="A29" s="14">
        <v>302</v>
      </c>
      <c r="B29" s="22" t="s">
        <v>31</v>
      </c>
      <c r="C29" s="19">
        <v>250</v>
      </c>
      <c r="D29" s="23">
        <v>22.34</v>
      </c>
      <c r="E29" s="23">
        <v>6.25</v>
      </c>
      <c r="F29" s="23">
        <v>7.35</v>
      </c>
      <c r="G29" s="23">
        <v>30</v>
      </c>
      <c r="H29" s="23">
        <v>211.13</v>
      </c>
      <c r="I29" s="18"/>
      <c r="J29" s="19">
        <v>302</v>
      </c>
      <c r="K29" s="22" t="s">
        <v>32</v>
      </c>
      <c r="L29" s="19">
        <v>250</v>
      </c>
      <c r="M29" s="23">
        <v>22.34</v>
      </c>
      <c r="N29" s="23">
        <v>6.6</v>
      </c>
      <c r="O29" s="23">
        <v>6.77</v>
      </c>
      <c r="P29" s="23">
        <v>35.83</v>
      </c>
      <c r="Q29" s="23">
        <v>230.63</v>
      </c>
    </row>
    <row r="30" spans="1:17" ht="36" customHeight="1" x14ac:dyDescent="0.3">
      <c r="A30" s="14">
        <v>97</v>
      </c>
      <c r="B30" s="22" t="s">
        <v>28</v>
      </c>
      <c r="C30" s="20">
        <v>20</v>
      </c>
      <c r="D30" s="21">
        <v>14</v>
      </c>
      <c r="E30" s="21">
        <v>3.8</v>
      </c>
      <c r="F30" s="21">
        <v>4.8</v>
      </c>
      <c r="G30" s="21">
        <v>0</v>
      </c>
      <c r="H30" s="23">
        <v>60</v>
      </c>
      <c r="I30" s="24"/>
      <c r="J30" s="14">
        <v>97</v>
      </c>
      <c r="K30" s="22" t="s">
        <v>28</v>
      </c>
      <c r="L30" s="20">
        <v>20</v>
      </c>
      <c r="M30" s="21">
        <v>14</v>
      </c>
      <c r="N30" s="21">
        <v>3.8</v>
      </c>
      <c r="O30" s="21">
        <v>4.8</v>
      </c>
      <c r="P30" s="21">
        <v>0</v>
      </c>
      <c r="Q30" s="23">
        <v>60</v>
      </c>
    </row>
    <row r="31" spans="1:17" ht="28.5" customHeight="1" x14ac:dyDescent="0.3">
      <c r="A31" s="14"/>
      <c r="B31" s="22" t="s">
        <v>16</v>
      </c>
      <c r="C31" s="20">
        <v>30</v>
      </c>
      <c r="D31" s="17">
        <v>1.7</v>
      </c>
      <c r="E31" s="21">
        <v>2.2799999999999998</v>
      </c>
      <c r="F31" s="21">
        <v>0.24</v>
      </c>
      <c r="G31" s="89">
        <v>14.76</v>
      </c>
      <c r="H31" s="89">
        <v>78.38</v>
      </c>
      <c r="I31" s="24"/>
      <c r="J31" s="14"/>
      <c r="K31" s="22" t="s">
        <v>16</v>
      </c>
      <c r="L31" s="20">
        <v>30</v>
      </c>
      <c r="M31" s="17">
        <v>1.7</v>
      </c>
      <c r="N31" s="21">
        <v>2.2799999999999998</v>
      </c>
      <c r="O31" s="21">
        <v>0.24</v>
      </c>
      <c r="P31" s="89">
        <v>14.76</v>
      </c>
      <c r="Q31" s="89">
        <v>78.38</v>
      </c>
    </row>
    <row r="32" spans="1:17" ht="23.25" customHeight="1" x14ac:dyDescent="0.3">
      <c r="A32" s="14">
        <v>693</v>
      </c>
      <c r="B32" s="15" t="s">
        <v>33</v>
      </c>
      <c r="C32" s="20">
        <v>200</v>
      </c>
      <c r="D32" s="21">
        <v>11.5</v>
      </c>
      <c r="E32" s="21">
        <v>4.68</v>
      </c>
      <c r="F32" s="21">
        <v>3.52</v>
      </c>
      <c r="G32" s="21">
        <v>12.5</v>
      </c>
      <c r="H32" s="23">
        <v>100.4</v>
      </c>
      <c r="I32" s="24"/>
      <c r="J32" s="14">
        <v>693</v>
      </c>
      <c r="K32" s="15" t="s">
        <v>33</v>
      </c>
      <c r="L32" s="20">
        <v>200</v>
      </c>
      <c r="M32" s="21">
        <v>11.5</v>
      </c>
      <c r="N32" s="21">
        <v>4.68</v>
      </c>
      <c r="O32" s="21">
        <v>3.52</v>
      </c>
      <c r="P32" s="21">
        <v>12.5</v>
      </c>
      <c r="Q32" s="23">
        <v>100.4</v>
      </c>
    </row>
    <row r="33" spans="1:17" ht="24" customHeight="1" x14ac:dyDescent="0.3">
      <c r="A33" s="14">
        <v>707</v>
      </c>
      <c r="B33" s="15" t="s">
        <v>96</v>
      </c>
      <c r="C33" s="20" t="s">
        <v>97</v>
      </c>
      <c r="D33" s="21">
        <v>16</v>
      </c>
      <c r="E33" s="21">
        <v>1</v>
      </c>
      <c r="F33" s="21">
        <v>0.2</v>
      </c>
      <c r="G33" s="21">
        <v>20.2</v>
      </c>
      <c r="H33" s="23">
        <v>86.6</v>
      </c>
      <c r="I33" s="18"/>
      <c r="J33" s="14">
        <v>707</v>
      </c>
      <c r="K33" s="15" t="s">
        <v>96</v>
      </c>
      <c r="L33" s="20" t="s">
        <v>97</v>
      </c>
      <c r="M33" s="21">
        <v>16</v>
      </c>
      <c r="N33" s="21">
        <v>1</v>
      </c>
      <c r="O33" s="21">
        <v>0.2</v>
      </c>
      <c r="P33" s="21">
        <v>20.2</v>
      </c>
      <c r="Q33" s="23">
        <v>86.6</v>
      </c>
    </row>
    <row r="34" spans="1:17" ht="18.75" x14ac:dyDescent="0.3">
      <c r="A34" s="14"/>
      <c r="B34" s="46"/>
      <c r="C34" s="19"/>
      <c r="D34" s="23"/>
      <c r="E34" s="19"/>
      <c r="F34" s="19"/>
      <c r="G34" s="19"/>
      <c r="H34" s="19"/>
      <c r="I34" s="18"/>
      <c r="J34" s="19"/>
      <c r="K34" s="46"/>
      <c r="L34" s="19"/>
      <c r="M34" s="23"/>
      <c r="N34" s="23"/>
      <c r="O34" s="23"/>
      <c r="P34" s="23"/>
      <c r="Q34" s="23"/>
    </row>
    <row r="35" spans="1:17" s="50" customFormat="1" ht="18.75" x14ac:dyDescent="0.3">
      <c r="A35" s="48"/>
      <c r="B35" s="36" t="s">
        <v>18</v>
      </c>
      <c r="C35" s="54">
        <f t="shared" ref="C35:H35" si="2">SUM(C29:C34)</f>
        <v>500</v>
      </c>
      <c r="D35" s="55">
        <f t="shared" si="2"/>
        <v>65.540000000000006</v>
      </c>
      <c r="E35" s="55">
        <f t="shared" si="2"/>
        <v>18.009999999999998</v>
      </c>
      <c r="F35" s="55">
        <f t="shared" si="2"/>
        <v>16.11</v>
      </c>
      <c r="G35" s="55">
        <f t="shared" si="2"/>
        <v>77.459999999999994</v>
      </c>
      <c r="H35" s="55">
        <f t="shared" si="2"/>
        <v>536.51</v>
      </c>
      <c r="I35" s="44"/>
      <c r="J35" s="54"/>
      <c r="K35" s="36" t="s">
        <v>18</v>
      </c>
      <c r="L35" s="28">
        <f t="shared" ref="L35:Q35" si="3">SUM(L29:L34)</f>
        <v>500</v>
      </c>
      <c r="M35" s="29">
        <f t="shared" si="3"/>
        <v>65.540000000000006</v>
      </c>
      <c r="N35" s="28">
        <f t="shared" si="3"/>
        <v>18.36</v>
      </c>
      <c r="O35" s="28">
        <f t="shared" si="3"/>
        <v>15.53</v>
      </c>
      <c r="P35" s="28">
        <f t="shared" si="3"/>
        <v>83.289999999999992</v>
      </c>
      <c r="Q35" s="28">
        <f t="shared" si="3"/>
        <v>556.01</v>
      </c>
    </row>
    <row r="36" spans="1:17" x14ac:dyDescent="0.25">
      <c r="A36" s="4"/>
      <c r="B36" s="51"/>
      <c r="C36" s="8"/>
      <c r="D36" s="52"/>
      <c r="E36" s="8"/>
      <c r="F36" s="8"/>
      <c r="G36" s="8"/>
      <c r="H36" s="8"/>
      <c r="I36" s="53"/>
      <c r="J36" s="8"/>
      <c r="K36" s="51"/>
      <c r="L36" s="8"/>
      <c r="M36" s="52"/>
      <c r="N36" s="8"/>
      <c r="O36" s="8"/>
      <c r="P36" s="8"/>
      <c r="Q36" s="8"/>
    </row>
    <row r="37" spans="1:17" x14ac:dyDescent="0.25">
      <c r="A37" s="4"/>
      <c r="B37" s="111" t="s">
        <v>34</v>
      </c>
      <c r="C37" s="112"/>
      <c r="D37" s="112"/>
      <c r="E37" s="112"/>
      <c r="F37" s="112"/>
      <c r="G37" s="112"/>
      <c r="H37" s="113"/>
      <c r="I37" s="37"/>
      <c r="J37" s="38"/>
      <c r="K37" s="111" t="s">
        <v>35</v>
      </c>
      <c r="L37" s="112"/>
      <c r="M37" s="112"/>
      <c r="N37" s="112"/>
      <c r="O37" s="112"/>
      <c r="P37" s="112"/>
      <c r="Q37" s="113"/>
    </row>
    <row r="38" spans="1:17" ht="23.25" customHeight="1" x14ac:dyDescent="0.25">
      <c r="A38" s="114" t="s">
        <v>2</v>
      </c>
      <c r="B38" s="104" t="s">
        <v>3</v>
      </c>
      <c r="C38" s="104" t="s">
        <v>4</v>
      </c>
      <c r="D38" s="106" t="s">
        <v>5</v>
      </c>
      <c r="E38" s="108" t="s">
        <v>6</v>
      </c>
      <c r="F38" s="109"/>
      <c r="G38" s="110"/>
      <c r="H38" s="104" t="s">
        <v>7</v>
      </c>
      <c r="I38" s="7"/>
      <c r="J38" s="114" t="s">
        <v>2</v>
      </c>
      <c r="K38" s="104" t="s">
        <v>3</v>
      </c>
      <c r="L38" s="104" t="s">
        <v>4</v>
      </c>
      <c r="M38" s="106" t="s">
        <v>5</v>
      </c>
      <c r="N38" s="108" t="s">
        <v>6</v>
      </c>
      <c r="O38" s="109"/>
      <c r="P38" s="110"/>
      <c r="Q38" s="104" t="s">
        <v>7</v>
      </c>
    </row>
    <row r="39" spans="1:17" ht="44.25" customHeight="1" x14ac:dyDescent="0.25">
      <c r="A39" s="115"/>
      <c r="B39" s="105"/>
      <c r="C39" s="105"/>
      <c r="D39" s="107"/>
      <c r="E39" s="8" t="s">
        <v>8</v>
      </c>
      <c r="F39" s="8" t="s">
        <v>9</v>
      </c>
      <c r="G39" s="8" t="s">
        <v>10</v>
      </c>
      <c r="H39" s="105"/>
      <c r="I39" s="9"/>
      <c r="J39" s="115"/>
      <c r="K39" s="105"/>
      <c r="L39" s="105"/>
      <c r="M39" s="107"/>
      <c r="N39" s="8" t="s">
        <v>8</v>
      </c>
      <c r="O39" s="8" t="s">
        <v>9</v>
      </c>
      <c r="P39" s="8" t="s">
        <v>10</v>
      </c>
      <c r="Q39" s="105"/>
    </row>
    <row r="40" spans="1:17" ht="22.5" customHeight="1" x14ac:dyDescent="0.25">
      <c r="A40" s="101"/>
      <c r="B40" s="11" t="s">
        <v>11</v>
      </c>
      <c r="C40" s="102"/>
      <c r="D40" s="103"/>
      <c r="E40" s="8"/>
      <c r="F40" s="8"/>
      <c r="G40" s="8"/>
      <c r="H40" s="102"/>
      <c r="I40" s="9"/>
      <c r="J40" s="101"/>
      <c r="K40" s="11" t="s">
        <v>11</v>
      </c>
      <c r="L40" s="102"/>
      <c r="M40" s="103"/>
      <c r="N40" s="8"/>
      <c r="O40" s="8"/>
      <c r="P40" s="8"/>
      <c r="Q40" s="102"/>
    </row>
    <row r="41" spans="1:17" ht="37.5" x14ac:dyDescent="0.3">
      <c r="A41" s="14">
        <v>437</v>
      </c>
      <c r="B41" s="22" t="s">
        <v>36</v>
      </c>
      <c r="C41" s="20" t="s">
        <v>98</v>
      </c>
      <c r="D41" s="21">
        <v>42.19</v>
      </c>
      <c r="E41" s="123">
        <v>18.760000000000002</v>
      </c>
      <c r="F41" s="21">
        <v>4.78</v>
      </c>
      <c r="G41" s="21">
        <v>4.3099999999999996</v>
      </c>
      <c r="H41" s="21">
        <v>186</v>
      </c>
      <c r="I41" s="18"/>
      <c r="J41" s="14">
        <v>454</v>
      </c>
      <c r="K41" s="22" t="s">
        <v>38</v>
      </c>
      <c r="L41" s="16">
        <v>90</v>
      </c>
      <c r="M41" s="17">
        <v>35.51</v>
      </c>
      <c r="N41" s="17">
        <v>15.25</v>
      </c>
      <c r="O41" s="17">
        <v>3.54</v>
      </c>
      <c r="P41" s="17">
        <v>10.67</v>
      </c>
      <c r="Q41" s="17">
        <v>135.57</v>
      </c>
    </row>
    <row r="42" spans="1:17" ht="36" customHeight="1" x14ac:dyDescent="0.3">
      <c r="A42" s="14">
        <v>508</v>
      </c>
      <c r="B42" s="22" t="s">
        <v>39</v>
      </c>
      <c r="C42" s="20">
        <v>150</v>
      </c>
      <c r="D42" s="21">
        <v>14.65</v>
      </c>
      <c r="E42" s="21">
        <v>8.49</v>
      </c>
      <c r="F42" s="21">
        <v>6.56</v>
      </c>
      <c r="G42" s="21">
        <v>38.340000000000003</v>
      </c>
      <c r="H42" s="21">
        <v>246</v>
      </c>
      <c r="I42" s="18"/>
      <c r="J42" s="14">
        <v>512</v>
      </c>
      <c r="K42" s="22" t="s">
        <v>40</v>
      </c>
      <c r="L42" s="16">
        <v>150</v>
      </c>
      <c r="M42" s="17">
        <v>10.130000000000001</v>
      </c>
      <c r="N42" s="17">
        <v>3.46</v>
      </c>
      <c r="O42" s="17">
        <v>4.8</v>
      </c>
      <c r="P42" s="17">
        <v>34.96</v>
      </c>
      <c r="Q42" s="17">
        <v>196.9</v>
      </c>
    </row>
    <row r="43" spans="1:17" ht="52.5" customHeight="1" x14ac:dyDescent="0.3">
      <c r="A43" s="56">
        <v>45</v>
      </c>
      <c r="B43" s="22" t="s">
        <v>91</v>
      </c>
      <c r="C43" s="19">
        <v>30</v>
      </c>
      <c r="D43" s="23">
        <v>4.46</v>
      </c>
      <c r="E43" s="23">
        <v>0.38</v>
      </c>
      <c r="F43" s="23">
        <v>7.0000000000000007E-2</v>
      </c>
      <c r="G43" s="23">
        <v>1.3</v>
      </c>
      <c r="H43" s="23">
        <v>7.32</v>
      </c>
      <c r="I43" s="18"/>
      <c r="J43" s="56">
        <v>45</v>
      </c>
      <c r="K43" s="22" t="s">
        <v>101</v>
      </c>
      <c r="L43" s="16">
        <v>30</v>
      </c>
      <c r="M43" s="17">
        <v>5.16</v>
      </c>
      <c r="N43" s="17">
        <v>0.36</v>
      </c>
      <c r="O43" s="17">
        <v>1.2</v>
      </c>
      <c r="P43" s="17">
        <v>6.03</v>
      </c>
      <c r="Q43" s="17">
        <v>20.399999999999999</v>
      </c>
    </row>
    <row r="44" spans="1:17" ht="22.5" customHeight="1" x14ac:dyDescent="0.3">
      <c r="A44" s="14">
        <v>692</v>
      </c>
      <c r="B44" s="22" t="s">
        <v>99</v>
      </c>
      <c r="C44" s="16">
        <v>200</v>
      </c>
      <c r="D44" s="17">
        <v>2.2400000000000002</v>
      </c>
      <c r="E44" s="17">
        <v>1.1399999999999999</v>
      </c>
      <c r="F44" s="17">
        <v>0.66</v>
      </c>
      <c r="G44" s="17">
        <v>6.82</v>
      </c>
      <c r="H44" s="17">
        <v>37.799999999999997</v>
      </c>
      <c r="I44" s="18"/>
      <c r="J44" s="14">
        <v>692</v>
      </c>
      <c r="K44" s="22" t="s">
        <v>99</v>
      </c>
      <c r="L44" s="16">
        <v>200</v>
      </c>
      <c r="M44" s="17">
        <v>2.2400000000000002</v>
      </c>
      <c r="N44" s="17">
        <v>1.1399999999999999</v>
      </c>
      <c r="O44" s="17">
        <v>0.66</v>
      </c>
      <c r="P44" s="17">
        <v>6.82</v>
      </c>
      <c r="Q44" s="17">
        <v>37.799999999999997</v>
      </c>
    </row>
    <row r="45" spans="1:17" ht="23.25" customHeight="1" x14ac:dyDescent="0.3">
      <c r="A45" s="14"/>
      <c r="B45" s="22" t="s">
        <v>16</v>
      </c>
      <c r="C45" s="20">
        <v>35</v>
      </c>
      <c r="D45" s="17">
        <v>2</v>
      </c>
      <c r="E45" s="21">
        <v>2.66</v>
      </c>
      <c r="F45" s="21">
        <v>0.28000000000000003</v>
      </c>
      <c r="G45" s="89">
        <v>17.22</v>
      </c>
      <c r="H45" s="89">
        <v>91.44</v>
      </c>
      <c r="I45" s="24"/>
      <c r="J45" s="14"/>
      <c r="K45" s="22" t="s">
        <v>16</v>
      </c>
      <c r="L45" s="20">
        <v>35</v>
      </c>
      <c r="M45" s="17">
        <v>2</v>
      </c>
      <c r="N45" s="21">
        <v>2.66</v>
      </c>
      <c r="O45" s="21">
        <v>0.28000000000000003</v>
      </c>
      <c r="P45" s="21">
        <v>17.22</v>
      </c>
      <c r="Q45" s="21">
        <v>91.44</v>
      </c>
    </row>
    <row r="46" spans="1:17" ht="37.5" customHeight="1" x14ac:dyDescent="0.3">
      <c r="A46" s="14"/>
      <c r="B46" s="22"/>
      <c r="C46" s="19"/>
      <c r="D46" s="23"/>
      <c r="E46" s="19"/>
      <c r="F46" s="19"/>
      <c r="G46" s="19"/>
      <c r="H46" s="19"/>
      <c r="I46" s="18"/>
      <c r="J46" s="14">
        <v>97</v>
      </c>
      <c r="K46" s="22" t="s">
        <v>28</v>
      </c>
      <c r="L46" s="20">
        <v>15</v>
      </c>
      <c r="M46" s="21">
        <v>10.5</v>
      </c>
      <c r="N46" s="21">
        <v>3.48</v>
      </c>
      <c r="O46" s="21">
        <v>4.43</v>
      </c>
      <c r="P46" s="21">
        <v>0</v>
      </c>
      <c r="Q46" s="23">
        <v>53.75</v>
      </c>
    </row>
    <row r="47" spans="1:17" ht="20.25" customHeight="1" x14ac:dyDescent="0.3">
      <c r="A47" s="48"/>
      <c r="B47" s="36" t="s">
        <v>18</v>
      </c>
      <c r="C47" s="28">
        <v>522</v>
      </c>
      <c r="D47" s="29">
        <f>SUM(D41:D46)</f>
        <v>65.539999999999992</v>
      </c>
      <c r="E47" s="28">
        <f>SUM(E41:E46)</f>
        <v>31.43</v>
      </c>
      <c r="F47" s="28">
        <f>SUM(F41:F46)</f>
        <v>12.35</v>
      </c>
      <c r="G47" s="28">
        <f>SUM(G41:G46)</f>
        <v>67.990000000000009</v>
      </c>
      <c r="H47" s="28">
        <f>SUM(H41:H46)</f>
        <v>568.55999999999995</v>
      </c>
      <c r="I47" s="44"/>
      <c r="J47" s="54"/>
      <c r="K47" s="36" t="s">
        <v>18</v>
      </c>
      <c r="L47" s="28">
        <v>529</v>
      </c>
      <c r="M47" s="29">
        <f t="shared" ref="M47:Q47" si="4">SUM(M41:M46)</f>
        <v>65.539999999999992</v>
      </c>
      <c r="N47" s="29">
        <f t="shared" si="4"/>
        <v>26.35</v>
      </c>
      <c r="O47" s="29">
        <f t="shared" si="4"/>
        <v>14.909999999999998</v>
      </c>
      <c r="P47" s="29">
        <f t="shared" si="4"/>
        <v>75.7</v>
      </c>
      <c r="Q47" s="29">
        <f t="shared" si="4"/>
        <v>535.86</v>
      </c>
    </row>
    <row r="48" spans="1:17" ht="21.75" customHeight="1" x14ac:dyDescent="0.25">
      <c r="A48" s="4"/>
      <c r="B48" s="111" t="s">
        <v>42</v>
      </c>
      <c r="C48" s="112"/>
      <c r="D48" s="112"/>
      <c r="E48" s="112"/>
      <c r="F48" s="112"/>
      <c r="G48" s="112"/>
      <c r="H48" s="113"/>
      <c r="I48" s="37"/>
      <c r="J48" s="38"/>
      <c r="K48" s="111" t="s">
        <v>43</v>
      </c>
      <c r="L48" s="112"/>
      <c r="M48" s="112"/>
      <c r="N48" s="112"/>
      <c r="O48" s="112"/>
      <c r="P48" s="112"/>
      <c r="Q48" s="113"/>
    </row>
    <row r="49" spans="1:17" ht="24" customHeight="1" x14ac:dyDescent="0.25">
      <c r="A49" s="114" t="s">
        <v>2</v>
      </c>
      <c r="B49" s="104" t="s">
        <v>3</v>
      </c>
      <c r="C49" s="104" t="s">
        <v>4</v>
      </c>
      <c r="D49" s="106" t="s">
        <v>5</v>
      </c>
      <c r="E49" s="108" t="s">
        <v>6</v>
      </c>
      <c r="F49" s="109"/>
      <c r="G49" s="110"/>
      <c r="H49" s="104" t="s">
        <v>7</v>
      </c>
      <c r="I49" s="7"/>
      <c r="J49" s="114" t="s">
        <v>2</v>
      </c>
      <c r="K49" s="104" t="s">
        <v>3</v>
      </c>
      <c r="L49" s="104" t="s">
        <v>4</v>
      </c>
      <c r="M49" s="106" t="s">
        <v>5</v>
      </c>
      <c r="N49" s="108" t="s">
        <v>6</v>
      </c>
      <c r="O49" s="109"/>
      <c r="P49" s="110"/>
      <c r="Q49" s="104" t="s">
        <v>7</v>
      </c>
    </row>
    <row r="50" spans="1:17" ht="39.75" customHeight="1" x14ac:dyDescent="0.25">
      <c r="A50" s="115"/>
      <c r="B50" s="105"/>
      <c r="C50" s="105"/>
      <c r="D50" s="107"/>
      <c r="E50" s="8" t="s">
        <v>8</v>
      </c>
      <c r="F50" s="8" t="s">
        <v>9</v>
      </c>
      <c r="G50" s="8" t="s">
        <v>10</v>
      </c>
      <c r="H50" s="105"/>
      <c r="I50" s="9"/>
      <c r="J50" s="115"/>
      <c r="K50" s="105"/>
      <c r="L50" s="105"/>
      <c r="M50" s="107"/>
      <c r="N50" s="8" t="s">
        <v>8</v>
      </c>
      <c r="O50" s="8" t="s">
        <v>9</v>
      </c>
      <c r="P50" s="8" t="s">
        <v>10</v>
      </c>
      <c r="Q50" s="105"/>
    </row>
    <row r="51" spans="1:17" ht="22.5" customHeight="1" x14ac:dyDescent="0.3">
      <c r="A51" s="39"/>
      <c r="B51" s="11" t="s">
        <v>11</v>
      </c>
      <c r="C51" s="40"/>
      <c r="D51" s="41"/>
      <c r="E51" s="42"/>
      <c r="F51" s="42"/>
      <c r="G51" s="42"/>
      <c r="H51" s="40"/>
      <c r="I51" s="43"/>
      <c r="J51" s="39"/>
      <c r="K51" s="11" t="s">
        <v>11</v>
      </c>
      <c r="L51" s="40"/>
      <c r="M51" s="41"/>
      <c r="N51" s="42"/>
      <c r="O51" s="42"/>
      <c r="P51" s="42"/>
      <c r="Q51" s="40"/>
    </row>
    <row r="52" spans="1:17" ht="36" customHeight="1" x14ac:dyDescent="0.3">
      <c r="A52" s="14">
        <v>498</v>
      </c>
      <c r="B52" s="22" t="s">
        <v>44</v>
      </c>
      <c r="C52" s="19">
        <v>90</v>
      </c>
      <c r="D52" s="23">
        <v>36.450000000000003</v>
      </c>
      <c r="E52" s="23">
        <v>11.63</v>
      </c>
      <c r="F52" s="23">
        <v>8.6300000000000008</v>
      </c>
      <c r="G52" s="23">
        <v>11.95</v>
      </c>
      <c r="H52" s="23">
        <v>172.78</v>
      </c>
      <c r="I52" s="18"/>
      <c r="J52" s="19">
        <v>374</v>
      </c>
      <c r="K52" s="22" t="s">
        <v>45</v>
      </c>
      <c r="L52" s="19" t="s">
        <v>46</v>
      </c>
      <c r="M52" s="23">
        <v>30.23</v>
      </c>
      <c r="N52" s="23">
        <v>14.47</v>
      </c>
      <c r="O52" s="23">
        <v>8.3000000000000007</v>
      </c>
      <c r="P52" s="23">
        <v>7.04</v>
      </c>
      <c r="Q52" s="23">
        <v>164.8</v>
      </c>
    </row>
    <row r="53" spans="1:17" s="50" customFormat="1" ht="23.25" customHeight="1" x14ac:dyDescent="0.3">
      <c r="A53" s="14">
        <v>520</v>
      </c>
      <c r="B53" s="22" t="s">
        <v>47</v>
      </c>
      <c r="C53" s="20">
        <v>150</v>
      </c>
      <c r="D53" s="21">
        <v>16.5</v>
      </c>
      <c r="E53" s="21">
        <v>3.3</v>
      </c>
      <c r="F53" s="21">
        <v>5.44</v>
      </c>
      <c r="G53" s="21">
        <v>22.21</v>
      </c>
      <c r="H53" s="21">
        <v>151.4</v>
      </c>
      <c r="I53" s="18"/>
      <c r="J53" s="14">
        <v>520</v>
      </c>
      <c r="K53" s="22" t="s">
        <v>47</v>
      </c>
      <c r="L53" s="20">
        <v>150</v>
      </c>
      <c r="M53" s="21">
        <v>16.5</v>
      </c>
      <c r="N53" s="21">
        <v>3.3</v>
      </c>
      <c r="O53" s="21">
        <v>5.44</v>
      </c>
      <c r="P53" s="21">
        <v>22.21</v>
      </c>
      <c r="Q53" s="21">
        <v>151.4</v>
      </c>
    </row>
    <row r="54" spans="1:17" ht="36.75" customHeight="1" x14ac:dyDescent="0.3">
      <c r="A54" s="14"/>
      <c r="B54" s="22" t="s">
        <v>48</v>
      </c>
      <c r="C54" s="16">
        <v>30</v>
      </c>
      <c r="D54" s="17">
        <v>5.52</v>
      </c>
      <c r="E54" s="17">
        <v>0.88</v>
      </c>
      <c r="F54" s="17">
        <v>0.05</v>
      </c>
      <c r="G54" s="17">
        <v>1.79</v>
      </c>
      <c r="H54" s="17">
        <v>11.1</v>
      </c>
      <c r="I54" s="44"/>
      <c r="J54" s="19"/>
      <c r="K54" s="22" t="s">
        <v>49</v>
      </c>
      <c r="L54" s="16">
        <v>30</v>
      </c>
      <c r="M54" s="17">
        <v>7.91</v>
      </c>
      <c r="N54" s="23">
        <v>0.62</v>
      </c>
      <c r="O54" s="23">
        <v>0.11</v>
      </c>
      <c r="P54" s="23">
        <v>3.06</v>
      </c>
      <c r="Q54" s="23">
        <v>15.67</v>
      </c>
    </row>
    <row r="55" spans="1:17" ht="37.5" customHeight="1" x14ac:dyDescent="0.3">
      <c r="A55" s="14">
        <v>686</v>
      </c>
      <c r="B55" s="22" t="s">
        <v>14</v>
      </c>
      <c r="C55" s="20" t="s">
        <v>15</v>
      </c>
      <c r="D55" s="17">
        <v>5.07</v>
      </c>
      <c r="E55" s="21">
        <v>0.3</v>
      </c>
      <c r="F55" s="21">
        <v>0.05</v>
      </c>
      <c r="G55" s="21">
        <v>15.2</v>
      </c>
      <c r="H55" s="21">
        <v>60</v>
      </c>
      <c r="I55" s="18"/>
      <c r="J55" s="14">
        <v>685</v>
      </c>
      <c r="K55" s="22" t="s">
        <v>25</v>
      </c>
      <c r="L55" s="16" t="s">
        <v>26</v>
      </c>
      <c r="M55" s="17">
        <v>2.1</v>
      </c>
      <c r="N55" s="17">
        <v>0.19</v>
      </c>
      <c r="O55" s="17">
        <v>0.04</v>
      </c>
      <c r="P55" s="17">
        <v>6.42</v>
      </c>
      <c r="Q55" s="17">
        <v>43.9</v>
      </c>
    </row>
    <row r="56" spans="1:17" ht="24" customHeight="1" x14ac:dyDescent="0.3">
      <c r="A56" s="14"/>
      <c r="B56" s="22" t="s">
        <v>16</v>
      </c>
      <c r="C56" s="20">
        <v>35</v>
      </c>
      <c r="D56" s="17">
        <v>2</v>
      </c>
      <c r="E56" s="21">
        <v>2.66</v>
      </c>
      <c r="F56" s="21">
        <v>0.28000000000000003</v>
      </c>
      <c r="G56" s="21">
        <v>17.22</v>
      </c>
      <c r="H56" s="21">
        <v>91.44</v>
      </c>
      <c r="I56" s="18"/>
      <c r="J56" s="14"/>
      <c r="K56" s="22" t="s">
        <v>16</v>
      </c>
      <c r="L56" s="20">
        <v>35</v>
      </c>
      <c r="M56" s="17">
        <v>2</v>
      </c>
      <c r="N56" s="21">
        <v>2.66</v>
      </c>
      <c r="O56" s="21">
        <v>0.28000000000000003</v>
      </c>
      <c r="P56" s="21">
        <v>17.22</v>
      </c>
      <c r="Q56" s="21">
        <v>91.44</v>
      </c>
    </row>
    <row r="57" spans="1:17" ht="18.75" x14ac:dyDescent="0.3">
      <c r="A57" s="14"/>
      <c r="B57" s="22"/>
      <c r="C57" s="20"/>
      <c r="D57" s="21"/>
      <c r="E57" s="20"/>
      <c r="F57" s="20"/>
      <c r="G57" s="20"/>
      <c r="H57" s="19"/>
      <c r="I57" s="18"/>
      <c r="J57" s="19">
        <v>96</v>
      </c>
      <c r="K57" s="15" t="s">
        <v>102</v>
      </c>
      <c r="L57" s="16">
        <v>10</v>
      </c>
      <c r="M57" s="17">
        <v>6.8</v>
      </c>
      <c r="N57" s="16">
        <v>0.08</v>
      </c>
      <c r="O57" s="16">
        <v>7.25</v>
      </c>
      <c r="P57" s="16">
        <v>0.13</v>
      </c>
      <c r="Q57" s="16">
        <v>66</v>
      </c>
    </row>
    <row r="58" spans="1:17" ht="18.75" x14ac:dyDescent="0.3">
      <c r="A58" s="14"/>
      <c r="B58" s="36" t="s">
        <v>18</v>
      </c>
      <c r="C58" s="54">
        <f>SUM(C52:C57)</f>
        <v>305</v>
      </c>
      <c r="D58" s="54">
        <f t="shared" ref="D58:I58" si="5">SUM(D50:D57)</f>
        <v>65.539999999999992</v>
      </c>
      <c r="E58" s="54">
        <f t="shared" si="5"/>
        <v>18.77</v>
      </c>
      <c r="F58" s="54">
        <f t="shared" si="5"/>
        <v>14.450000000000001</v>
      </c>
      <c r="G58" s="54">
        <f t="shared" si="5"/>
        <v>68.36999999999999</v>
      </c>
      <c r="H58" s="54">
        <f t="shared" si="5"/>
        <v>486.72</v>
      </c>
      <c r="I58" s="18"/>
      <c r="J58" s="54"/>
      <c r="K58" s="36" t="s">
        <v>18</v>
      </c>
      <c r="L58" s="28">
        <v>557</v>
      </c>
      <c r="M58" s="29">
        <f>SUM(M52:M57)</f>
        <v>65.540000000000006</v>
      </c>
      <c r="N58" s="29">
        <f>SUM(N52:N57)</f>
        <v>21.32</v>
      </c>
      <c r="O58" s="29">
        <f>SUM(O52:O57)</f>
        <v>21.42</v>
      </c>
      <c r="P58" s="29">
        <f>SUM(P52:P57)</f>
        <v>56.080000000000005</v>
      </c>
      <c r="Q58" s="29">
        <f>SUM(Q52:Q57)</f>
        <v>533.21</v>
      </c>
    </row>
    <row r="59" spans="1:17" x14ac:dyDescent="0.25">
      <c r="B59" s="57"/>
      <c r="C59" s="58"/>
      <c r="D59" s="59"/>
      <c r="E59" s="58"/>
      <c r="F59" s="58"/>
      <c r="G59" s="58"/>
      <c r="H59" s="58"/>
      <c r="I59" s="60"/>
      <c r="J59" s="61"/>
      <c r="K59" s="57"/>
      <c r="L59" s="58"/>
      <c r="M59" s="59"/>
      <c r="N59" s="58"/>
      <c r="O59" s="58"/>
      <c r="P59" s="58"/>
      <c r="Q59" s="58"/>
    </row>
    <row r="60" spans="1:17" x14ac:dyDescent="0.25">
      <c r="C60" s="62"/>
      <c r="D60" s="63"/>
      <c r="E60" s="63">
        <f>E12+E23+E35+E47+E58</f>
        <v>116.11</v>
      </c>
      <c r="F60" s="63">
        <f>F12+F23+F35+F47+F58</f>
        <v>79.14</v>
      </c>
      <c r="G60" s="63">
        <f>G12+G23+G35+G47+G58</f>
        <v>347.48</v>
      </c>
      <c r="H60" s="63">
        <f>H12+H23+H35+H47+H58</f>
        <v>2837.51</v>
      </c>
      <c r="I60" s="60"/>
      <c r="N60" s="1">
        <f>N13+N23+N35+N47+N58</f>
        <v>114.46000000000001</v>
      </c>
      <c r="O60" s="1">
        <f>O13+O23+O35+O47+O58</f>
        <v>81.13</v>
      </c>
      <c r="P60" s="1">
        <f>P13+P23+P35+P47+P58</f>
        <v>378.9</v>
      </c>
      <c r="Q60" s="1">
        <f>Q13+Q23+Q35+Q47+Q58</f>
        <v>2756.25</v>
      </c>
    </row>
    <row r="61" spans="1:17" x14ac:dyDescent="0.25">
      <c r="C61" s="62"/>
      <c r="D61" s="63"/>
      <c r="E61" s="63">
        <f>E60/5</f>
        <v>23.222000000000001</v>
      </c>
      <c r="F61" s="63">
        <f t="shared" ref="F61:H61" si="6">F60/5</f>
        <v>15.827999999999999</v>
      </c>
      <c r="G61" s="63">
        <f t="shared" si="6"/>
        <v>69.496000000000009</v>
      </c>
      <c r="H61" s="63">
        <f t="shared" si="6"/>
        <v>567.50200000000007</v>
      </c>
      <c r="I61" s="60"/>
      <c r="N61" s="1">
        <f>N60/5</f>
        <v>22.892000000000003</v>
      </c>
      <c r="O61" s="1">
        <f t="shared" ref="O61:Q61" si="7">O60/5</f>
        <v>16.225999999999999</v>
      </c>
      <c r="P61" s="1">
        <f t="shared" si="7"/>
        <v>75.78</v>
      </c>
      <c r="Q61" s="1">
        <f t="shared" si="7"/>
        <v>551.25</v>
      </c>
    </row>
    <row r="62" spans="1:17" x14ac:dyDescent="0.25">
      <c r="B62" t="s">
        <v>50</v>
      </c>
      <c r="E62">
        <v>1</v>
      </c>
      <c r="F62">
        <v>1</v>
      </c>
      <c r="G62">
        <v>4</v>
      </c>
      <c r="K62" t="s">
        <v>50</v>
      </c>
      <c r="N62">
        <v>1</v>
      </c>
      <c r="O62">
        <v>1</v>
      </c>
      <c r="P62">
        <v>4</v>
      </c>
    </row>
    <row r="64" spans="1:17" x14ac:dyDescent="0.25">
      <c r="A64"/>
      <c r="C64" s="1"/>
      <c r="D64"/>
      <c r="I64" s="100"/>
      <c r="J64"/>
      <c r="L64" s="1"/>
      <c r="M64"/>
    </row>
    <row r="65" spans="1:13" x14ac:dyDescent="0.25">
      <c r="A65"/>
      <c r="C65" s="1"/>
      <c r="D65"/>
      <c r="I65" s="100"/>
      <c r="J65"/>
      <c r="L65" s="1"/>
      <c r="M65"/>
    </row>
    <row r="66" spans="1:13" x14ac:dyDescent="0.25">
      <c r="A66"/>
      <c r="C66" s="1"/>
      <c r="D66"/>
      <c r="I66" s="100"/>
      <c r="J66"/>
      <c r="L66" s="1"/>
      <c r="M66"/>
    </row>
  </sheetData>
  <mergeCells count="75">
    <mergeCell ref="J49:J50"/>
    <mergeCell ref="K49:K50"/>
    <mergeCell ref="L49:L50"/>
    <mergeCell ref="M49:M50"/>
    <mergeCell ref="N49:P49"/>
    <mergeCell ref="Q49:Q50"/>
    <mergeCell ref="A49:A50"/>
    <mergeCell ref="B49:B50"/>
    <mergeCell ref="C49:C50"/>
    <mergeCell ref="D49:D50"/>
    <mergeCell ref="E49:G49"/>
    <mergeCell ref="H49:H50"/>
    <mergeCell ref="L38:L39"/>
    <mergeCell ref="M38:M39"/>
    <mergeCell ref="N38:P38"/>
    <mergeCell ref="Q38:Q39"/>
    <mergeCell ref="B48:H48"/>
    <mergeCell ref="K48:Q48"/>
    <mergeCell ref="B37:H37"/>
    <mergeCell ref="K37:Q37"/>
    <mergeCell ref="A38:A39"/>
    <mergeCell ref="B38:B39"/>
    <mergeCell ref="C38:C39"/>
    <mergeCell ref="D38:D39"/>
    <mergeCell ref="E38:G38"/>
    <mergeCell ref="H38:H39"/>
    <mergeCell ref="J38:J39"/>
    <mergeCell ref="K38:K39"/>
    <mergeCell ref="J26:J27"/>
    <mergeCell ref="K26:K27"/>
    <mergeCell ref="L26:L27"/>
    <mergeCell ref="M26:M27"/>
    <mergeCell ref="N26:P26"/>
    <mergeCell ref="Q26:Q27"/>
    <mergeCell ref="A26:A27"/>
    <mergeCell ref="B26:B27"/>
    <mergeCell ref="C26:C27"/>
    <mergeCell ref="D26:D27"/>
    <mergeCell ref="E26:G26"/>
    <mergeCell ref="H26:H27"/>
    <mergeCell ref="L15:L16"/>
    <mergeCell ref="M15:M16"/>
    <mergeCell ref="N15:P15"/>
    <mergeCell ref="Q15:Q16"/>
    <mergeCell ref="B25:H25"/>
    <mergeCell ref="K25:Q25"/>
    <mergeCell ref="B14:H14"/>
    <mergeCell ref="K14:Q14"/>
    <mergeCell ref="A15:A16"/>
    <mergeCell ref="B15:B16"/>
    <mergeCell ref="C15:C16"/>
    <mergeCell ref="D15:D16"/>
    <mergeCell ref="E15:G15"/>
    <mergeCell ref="H15:H16"/>
    <mergeCell ref="J15:J16"/>
    <mergeCell ref="K15:K16"/>
    <mergeCell ref="J4:J5"/>
    <mergeCell ref="K4:K5"/>
    <mergeCell ref="L4:L5"/>
    <mergeCell ref="M4:M5"/>
    <mergeCell ref="N4:P4"/>
    <mergeCell ref="Q4:Q5"/>
    <mergeCell ref="A4:A5"/>
    <mergeCell ref="B4:B5"/>
    <mergeCell ref="C4:C5"/>
    <mergeCell ref="D4:D5"/>
    <mergeCell ref="E4:G4"/>
    <mergeCell ref="H4:H5"/>
    <mergeCell ref="A1:B1"/>
    <mergeCell ref="F1:G1"/>
    <mergeCell ref="J1:K1"/>
    <mergeCell ref="A2:B2"/>
    <mergeCell ref="J2:K2"/>
    <mergeCell ref="B3:H3"/>
    <mergeCell ref="K3:Q3"/>
  </mergeCells>
  <pageMargins left="0.70866141732283472" right="0.31496062992125984" top="0.74803149606299213" bottom="0.35433070866141736" header="0.31496062992125984" footer="0.31496062992125984"/>
  <pageSetup paperSize="9" scale="78" orientation="portrait" horizontalDpi="180" verticalDpi="180" r:id="rId1"/>
  <rowBreaks count="1" manualBreakCount="1">
    <brk id="36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view="pageBreakPreview" topLeftCell="B31" zoomScale="80" zoomScaleSheetLayoutView="80" workbookViewId="0">
      <selection activeCell="M51" sqref="M51"/>
    </sheetView>
  </sheetViews>
  <sheetFormatPr defaultRowHeight="15" x14ac:dyDescent="0.25"/>
  <cols>
    <col min="1" max="1" width="13.42578125" customWidth="1"/>
    <col min="2" max="2" width="34" customWidth="1"/>
    <col min="3" max="3" width="12.85546875" customWidth="1"/>
    <col min="4" max="4" width="10.7109375" customWidth="1"/>
    <col min="7" max="7" width="10.28515625" customWidth="1"/>
    <col min="8" max="8" width="16.7109375" customWidth="1"/>
    <col min="9" max="9" width="10.28515625" customWidth="1"/>
    <col min="10" max="10" width="12.42578125" customWidth="1"/>
    <col min="11" max="11" width="35.5703125" customWidth="1"/>
    <col min="12" max="13" width="11" customWidth="1"/>
    <col min="16" max="16" width="10.5703125" customWidth="1"/>
    <col min="17" max="17" width="17.7109375" customWidth="1"/>
  </cols>
  <sheetData>
    <row r="1" spans="1:18" ht="18.75" x14ac:dyDescent="0.25">
      <c r="A1" s="3"/>
      <c r="B1" s="118" t="s">
        <v>53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18.75" x14ac:dyDescent="0.25">
      <c r="A2" s="3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8" ht="15.75" x14ac:dyDescent="0.25">
      <c r="A3" s="4"/>
      <c r="B3" s="111" t="s">
        <v>0</v>
      </c>
      <c r="C3" s="112"/>
      <c r="D3" s="112"/>
      <c r="E3" s="112"/>
      <c r="F3" s="112"/>
      <c r="G3" s="112"/>
      <c r="H3" s="113"/>
      <c r="I3" s="5"/>
      <c r="J3" s="6"/>
      <c r="K3" s="111" t="s">
        <v>1</v>
      </c>
      <c r="L3" s="112"/>
      <c r="M3" s="112"/>
      <c r="N3" s="112"/>
      <c r="O3" s="112"/>
      <c r="P3" s="112"/>
      <c r="Q3" s="113"/>
    </row>
    <row r="4" spans="1:18" ht="15.75" customHeight="1" x14ac:dyDescent="0.25">
      <c r="A4" s="114" t="s">
        <v>2</v>
      </c>
      <c r="B4" s="104" t="s">
        <v>3</v>
      </c>
      <c r="C4" s="104" t="s">
        <v>4</v>
      </c>
      <c r="D4" s="106" t="s">
        <v>5</v>
      </c>
      <c r="E4" s="108" t="s">
        <v>6</v>
      </c>
      <c r="F4" s="109"/>
      <c r="G4" s="110"/>
      <c r="H4" s="104" t="s">
        <v>7</v>
      </c>
      <c r="I4" s="7"/>
      <c r="J4" s="114" t="s">
        <v>2</v>
      </c>
      <c r="K4" s="104" t="s">
        <v>3</v>
      </c>
      <c r="L4" s="104" t="s">
        <v>4</v>
      </c>
      <c r="M4" s="106" t="s">
        <v>5</v>
      </c>
      <c r="N4" s="108" t="s">
        <v>6</v>
      </c>
      <c r="O4" s="109"/>
      <c r="P4" s="110"/>
      <c r="Q4" s="104" t="s">
        <v>7</v>
      </c>
    </row>
    <row r="5" spans="1:18" ht="15.75" x14ac:dyDescent="0.25">
      <c r="A5" s="115"/>
      <c r="B5" s="105"/>
      <c r="C5" s="105"/>
      <c r="D5" s="107"/>
      <c r="E5" s="8" t="s">
        <v>8</v>
      </c>
      <c r="F5" s="8" t="s">
        <v>9</v>
      </c>
      <c r="G5" s="8" t="s">
        <v>10</v>
      </c>
      <c r="H5" s="105"/>
      <c r="I5" s="9"/>
      <c r="J5" s="115"/>
      <c r="K5" s="105"/>
      <c r="L5" s="105"/>
      <c r="M5" s="107"/>
      <c r="N5" s="8" t="s">
        <v>8</v>
      </c>
      <c r="O5" s="8" t="s">
        <v>9</v>
      </c>
      <c r="P5" s="8" t="s">
        <v>10</v>
      </c>
      <c r="Q5" s="105"/>
    </row>
    <row r="6" spans="1:18" ht="18.75" x14ac:dyDescent="0.3">
      <c r="A6" s="39"/>
      <c r="B6" s="11" t="s">
        <v>54</v>
      </c>
      <c r="C6" s="40"/>
      <c r="D6" s="41"/>
      <c r="E6" s="42"/>
      <c r="F6" s="42"/>
      <c r="G6" s="42"/>
      <c r="H6" s="40"/>
      <c r="I6" s="43"/>
      <c r="J6" s="39"/>
      <c r="K6" s="11" t="s">
        <v>54</v>
      </c>
      <c r="L6" s="40"/>
      <c r="M6" s="41"/>
      <c r="N6" s="42"/>
      <c r="O6" s="42"/>
      <c r="P6" s="42"/>
      <c r="Q6" s="40"/>
    </row>
    <row r="7" spans="1:18" ht="37.5" x14ac:dyDescent="0.3">
      <c r="A7" s="19">
        <v>155</v>
      </c>
      <c r="B7" s="22" t="s">
        <v>61</v>
      </c>
      <c r="C7" s="19">
        <v>200</v>
      </c>
      <c r="D7" s="23">
        <v>9.74</v>
      </c>
      <c r="E7" s="19">
        <v>4.62</v>
      </c>
      <c r="F7" s="19">
        <v>3.27</v>
      </c>
      <c r="G7" s="19">
        <v>11.4</v>
      </c>
      <c r="H7" s="19">
        <v>123.4</v>
      </c>
      <c r="I7" s="67"/>
      <c r="J7" s="19">
        <v>124</v>
      </c>
      <c r="K7" s="22" t="s">
        <v>68</v>
      </c>
      <c r="L7" s="19">
        <v>200</v>
      </c>
      <c r="M7" s="23">
        <v>9.6300000000000008</v>
      </c>
      <c r="N7" s="19">
        <v>4.66</v>
      </c>
      <c r="O7" s="19">
        <v>5.63</v>
      </c>
      <c r="P7" s="19">
        <v>5.71</v>
      </c>
      <c r="Q7" s="23">
        <v>106.1</v>
      </c>
    </row>
    <row r="8" spans="1:18" ht="18.75" x14ac:dyDescent="0.3">
      <c r="A8" s="14"/>
      <c r="B8" s="22" t="s">
        <v>62</v>
      </c>
      <c r="C8" s="20" t="s">
        <v>63</v>
      </c>
      <c r="D8" s="21">
        <v>9.52</v>
      </c>
      <c r="E8" s="69">
        <v>1.8</v>
      </c>
      <c r="F8" s="69">
        <v>2.86</v>
      </c>
      <c r="G8" s="69">
        <v>41.44</v>
      </c>
      <c r="H8" s="64">
        <v>139.4</v>
      </c>
      <c r="I8" s="67"/>
      <c r="J8" s="64">
        <v>337</v>
      </c>
      <c r="K8" s="65" t="s">
        <v>57</v>
      </c>
      <c r="L8" s="64">
        <v>40</v>
      </c>
      <c r="M8" s="66">
        <v>8.41</v>
      </c>
      <c r="N8" s="64">
        <v>4.78</v>
      </c>
      <c r="O8" s="64">
        <v>4.05</v>
      </c>
      <c r="P8" s="64">
        <v>0.25</v>
      </c>
      <c r="Q8" s="64">
        <v>56.6</v>
      </c>
    </row>
    <row r="9" spans="1:18" ht="18.75" x14ac:dyDescent="0.3">
      <c r="A9" s="14">
        <v>685</v>
      </c>
      <c r="B9" s="22" t="s">
        <v>25</v>
      </c>
      <c r="C9" s="16" t="s">
        <v>26</v>
      </c>
      <c r="D9" s="17">
        <v>2.1</v>
      </c>
      <c r="E9" s="16">
        <v>0.19</v>
      </c>
      <c r="F9" s="16">
        <v>0.04</v>
      </c>
      <c r="G9" s="16">
        <v>6.42</v>
      </c>
      <c r="H9" s="16">
        <v>43.9</v>
      </c>
      <c r="I9" s="71"/>
      <c r="J9" s="19">
        <v>648</v>
      </c>
      <c r="K9" s="15" t="s">
        <v>58</v>
      </c>
      <c r="L9" s="25">
        <v>200</v>
      </c>
      <c r="M9" s="26">
        <v>3.22</v>
      </c>
      <c r="N9" s="25">
        <v>0.48</v>
      </c>
      <c r="O9" s="25">
        <v>0</v>
      </c>
      <c r="P9" s="25">
        <v>24.05</v>
      </c>
      <c r="Q9" s="26">
        <v>142.19999999999999</v>
      </c>
    </row>
    <row r="10" spans="1:18" ht="18.75" x14ac:dyDescent="0.3">
      <c r="A10" s="14"/>
      <c r="B10" s="22" t="s">
        <v>16</v>
      </c>
      <c r="C10" s="20">
        <v>35</v>
      </c>
      <c r="D10" s="17">
        <v>2</v>
      </c>
      <c r="E10" s="20">
        <v>2.66</v>
      </c>
      <c r="F10" s="20">
        <v>0.28000000000000003</v>
      </c>
      <c r="G10" s="20">
        <v>17.22</v>
      </c>
      <c r="H10" s="20">
        <v>91.44</v>
      </c>
      <c r="I10" s="71"/>
      <c r="J10" s="14"/>
      <c r="K10" s="22" t="s">
        <v>16</v>
      </c>
      <c r="L10" s="20">
        <v>35</v>
      </c>
      <c r="M10" s="17">
        <v>2</v>
      </c>
      <c r="N10" s="20">
        <v>2.66</v>
      </c>
      <c r="O10" s="20">
        <v>0.28000000000000003</v>
      </c>
      <c r="P10" s="20">
        <v>17.22</v>
      </c>
      <c r="Q10" s="20">
        <v>91.44</v>
      </c>
    </row>
    <row r="11" spans="1:18" ht="18.75" x14ac:dyDescent="0.3">
      <c r="A11" s="68"/>
      <c r="B11" s="72" t="s">
        <v>88</v>
      </c>
      <c r="C11" s="73">
        <v>609</v>
      </c>
      <c r="D11" s="74">
        <f>SUM(D7:D10)</f>
        <v>23.36</v>
      </c>
      <c r="E11" s="74">
        <f>SUM(E7:E10)</f>
        <v>9.27</v>
      </c>
      <c r="F11" s="74">
        <f>SUM(F7:F10)</f>
        <v>6.45</v>
      </c>
      <c r="G11" s="74">
        <f>SUM(G7:G10)</f>
        <v>76.47999999999999</v>
      </c>
      <c r="H11" s="74">
        <f>SUM(H7:H10)</f>
        <v>398.14</v>
      </c>
      <c r="I11" s="75"/>
      <c r="J11" s="64"/>
      <c r="K11" s="72" t="s">
        <v>18</v>
      </c>
      <c r="L11" s="73">
        <v>522</v>
      </c>
      <c r="M11" s="74">
        <f t="shared" ref="M11:Q11" si="0">SUM(M7:M10)</f>
        <v>23.259999999999998</v>
      </c>
      <c r="N11" s="74">
        <f t="shared" si="0"/>
        <v>12.580000000000002</v>
      </c>
      <c r="O11" s="74">
        <f t="shared" si="0"/>
        <v>9.9599999999999991</v>
      </c>
      <c r="P11" s="74">
        <f t="shared" si="0"/>
        <v>47.230000000000004</v>
      </c>
      <c r="Q11" s="74">
        <f t="shared" si="0"/>
        <v>396.34</v>
      </c>
    </row>
    <row r="12" spans="1:18" ht="15.75" x14ac:dyDescent="0.25">
      <c r="A12" s="4"/>
      <c r="B12" s="51"/>
      <c r="C12" s="8"/>
      <c r="D12" s="52"/>
      <c r="E12" s="8"/>
      <c r="F12" s="8"/>
      <c r="G12" s="8"/>
      <c r="H12" s="8"/>
      <c r="I12" s="53"/>
      <c r="J12" s="8"/>
      <c r="K12" s="51"/>
      <c r="L12" s="8"/>
      <c r="M12" s="52"/>
      <c r="N12" s="8"/>
      <c r="O12" s="8"/>
      <c r="P12" s="8"/>
      <c r="Q12" s="8"/>
    </row>
    <row r="13" spans="1:18" ht="15.75" x14ac:dyDescent="0.25">
      <c r="A13" s="4"/>
      <c r="B13" s="111" t="s">
        <v>20</v>
      </c>
      <c r="C13" s="112"/>
      <c r="D13" s="112"/>
      <c r="E13" s="112"/>
      <c r="F13" s="112"/>
      <c r="G13" s="112"/>
      <c r="H13" s="113"/>
      <c r="I13" s="37"/>
      <c r="J13" s="38"/>
      <c r="K13" s="111" t="s">
        <v>21</v>
      </c>
      <c r="L13" s="112"/>
      <c r="M13" s="112"/>
      <c r="N13" s="112"/>
      <c r="O13" s="112"/>
      <c r="P13" s="112"/>
      <c r="Q13" s="113"/>
    </row>
    <row r="14" spans="1:18" ht="15.75" customHeight="1" x14ac:dyDescent="0.25">
      <c r="A14" s="114" t="s">
        <v>2</v>
      </c>
      <c r="B14" s="104" t="s">
        <v>3</v>
      </c>
      <c r="C14" s="104" t="s">
        <v>4</v>
      </c>
      <c r="D14" s="106" t="s">
        <v>5</v>
      </c>
      <c r="E14" s="108" t="s">
        <v>6</v>
      </c>
      <c r="F14" s="109"/>
      <c r="G14" s="110"/>
      <c r="H14" s="104" t="s">
        <v>7</v>
      </c>
      <c r="I14" s="7"/>
      <c r="J14" s="114" t="s">
        <v>2</v>
      </c>
      <c r="K14" s="104" t="s">
        <v>3</v>
      </c>
      <c r="L14" s="104" t="s">
        <v>4</v>
      </c>
      <c r="M14" s="106" t="s">
        <v>5</v>
      </c>
      <c r="N14" s="108" t="s">
        <v>6</v>
      </c>
      <c r="O14" s="109"/>
      <c r="P14" s="110"/>
      <c r="Q14" s="104" t="s">
        <v>7</v>
      </c>
    </row>
    <row r="15" spans="1:18" ht="15.75" x14ac:dyDescent="0.25">
      <c r="A15" s="115"/>
      <c r="B15" s="105"/>
      <c r="C15" s="105"/>
      <c r="D15" s="107"/>
      <c r="E15" s="8" t="s">
        <v>8</v>
      </c>
      <c r="F15" s="8" t="s">
        <v>9</v>
      </c>
      <c r="G15" s="8" t="s">
        <v>10</v>
      </c>
      <c r="H15" s="105"/>
      <c r="I15" s="9"/>
      <c r="J15" s="115"/>
      <c r="K15" s="105"/>
      <c r="L15" s="105"/>
      <c r="M15" s="107"/>
      <c r="N15" s="8" t="s">
        <v>8</v>
      </c>
      <c r="O15" s="8" t="s">
        <v>9</v>
      </c>
      <c r="P15" s="8" t="s">
        <v>10</v>
      </c>
      <c r="Q15" s="105"/>
    </row>
    <row r="16" spans="1:18" ht="18.75" x14ac:dyDescent="0.25">
      <c r="A16" s="10"/>
      <c r="B16" s="11" t="s">
        <v>54</v>
      </c>
      <c r="C16" s="12"/>
      <c r="D16" s="13"/>
      <c r="E16" s="8"/>
      <c r="F16" s="8"/>
      <c r="G16" s="8"/>
      <c r="H16" s="12"/>
      <c r="I16" s="9"/>
      <c r="J16" s="10"/>
      <c r="K16" s="11" t="s">
        <v>54</v>
      </c>
      <c r="L16" s="12"/>
      <c r="M16" s="13"/>
      <c r="N16" s="8"/>
      <c r="O16" s="8"/>
      <c r="P16" s="8"/>
      <c r="Q16" s="12"/>
    </row>
    <row r="17" spans="1:18" ht="37.5" x14ac:dyDescent="0.3">
      <c r="A17" s="64">
        <v>139</v>
      </c>
      <c r="B17" s="65" t="s">
        <v>56</v>
      </c>
      <c r="C17" s="25">
        <v>200</v>
      </c>
      <c r="D17" s="26">
        <v>9.36</v>
      </c>
      <c r="E17" s="25">
        <v>6.64</v>
      </c>
      <c r="F17" s="25">
        <v>4.58</v>
      </c>
      <c r="G17" s="25">
        <v>16.28</v>
      </c>
      <c r="H17" s="26">
        <v>133.13999999999999</v>
      </c>
      <c r="I17" s="77"/>
      <c r="J17" s="19">
        <v>155</v>
      </c>
      <c r="K17" s="22" t="s">
        <v>61</v>
      </c>
      <c r="L17" s="19">
        <v>200</v>
      </c>
      <c r="M17" s="23">
        <v>9.74</v>
      </c>
      <c r="N17" s="19">
        <v>4.62</v>
      </c>
      <c r="O17" s="19">
        <v>3.27</v>
      </c>
      <c r="P17" s="19">
        <v>11.4</v>
      </c>
      <c r="Q17" s="19">
        <v>123.4</v>
      </c>
    </row>
    <row r="18" spans="1:18" ht="18.75" x14ac:dyDescent="0.3">
      <c r="A18" s="68">
        <v>333</v>
      </c>
      <c r="B18" s="65" t="s">
        <v>55</v>
      </c>
      <c r="C18" s="69">
        <v>110</v>
      </c>
      <c r="D18" s="70">
        <v>11.76</v>
      </c>
      <c r="E18" s="69">
        <v>5.8</v>
      </c>
      <c r="F18" s="69">
        <v>5</v>
      </c>
      <c r="G18" s="69">
        <v>21.01</v>
      </c>
      <c r="H18" s="64">
        <v>160.9</v>
      </c>
      <c r="I18" s="77"/>
      <c r="J18" s="64">
        <v>10</v>
      </c>
      <c r="K18" s="65" t="s">
        <v>69</v>
      </c>
      <c r="L18" s="64">
        <v>35</v>
      </c>
      <c r="M18" s="70">
        <v>11.38</v>
      </c>
      <c r="N18" s="64">
        <v>3.15</v>
      </c>
      <c r="O18" s="64">
        <v>4.58</v>
      </c>
      <c r="P18" s="64">
        <v>9.6999999999999993</v>
      </c>
      <c r="Q18" s="64">
        <v>106</v>
      </c>
    </row>
    <row r="19" spans="1:18" ht="18.75" x14ac:dyDescent="0.3">
      <c r="A19" s="14">
        <v>692</v>
      </c>
      <c r="B19" s="22" t="s">
        <v>17</v>
      </c>
      <c r="C19" s="20">
        <v>200</v>
      </c>
      <c r="D19" s="17">
        <v>2.2400000000000002</v>
      </c>
      <c r="E19" s="20">
        <v>1.1399999999999999</v>
      </c>
      <c r="F19" s="20">
        <v>0.66</v>
      </c>
      <c r="G19" s="20">
        <v>6.82</v>
      </c>
      <c r="H19" s="20">
        <v>37.799999999999997</v>
      </c>
      <c r="I19" s="77"/>
      <c r="J19" s="14">
        <v>692</v>
      </c>
      <c r="K19" s="22" t="s">
        <v>17</v>
      </c>
      <c r="L19" s="20">
        <v>200</v>
      </c>
      <c r="M19" s="17">
        <v>2.2400000000000002</v>
      </c>
      <c r="N19" s="20">
        <v>1.1399999999999999</v>
      </c>
      <c r="O19" s="20">
        <v>0.66</v>
      </c>
      <c r="P19" s="20">
        <v>6.82</v>
      </c>
      <c r="Q19" s="20">
        <v>37.799999999999997</v>
      </c>
    </row>
    <row r="20" spans="1:18" ht="18.75" x14ac:dyDescent="0.3">
      <c r="A20" s="14"/>
      <c r="B20" s="22"/>
      <c r="C20" s="20"/>
      <c r="D20" s="17"/>
      <c r="E20" s="20"/>
      <c r="F20" s="20"/>
      <c r="G20" s="20"/>
      <c r="H20" s="20"/>
      <c r="I20" s="75"/>
      <c r="J20" s="14"/>
      <c r="K20" s="22"/>
      <c r="L20" s="20"/>
      <c r="M20" s="17"/>
      <c r="N20" s="20"/>
      <c r="O20" s="20"/>
      <c r="P20" s="20"/>
      <c r="Q20" s="20"/>
    </row>
    <row r="21" spans="1:18" ht="18.75" x14ac:dyDescent="0.3">
      <c r="A21" s="78"/>
      <c r="B21" s="72" t="s">
        <v>89</v>
      </c>
      <c r="C21" s="73">
        <f t="shared" ref="C21:H21" si="1">SUM(C17:C20)</f>
        <v>510</v>
      </c>
      <c r="D21" s="74">
        <f t="shared" si="1"/>
        <v>23.36</v>
      </c>
      <c r="E21" s="74">
        <f t="shared" si="1"/>
        <v>13.58</v>
      </c>
      <c r="F21" s="74">
        <f t="shared" si="1"/>
        <v>10.24</v>
      </c>
      <c r="G21" s="74">
        <f t="shared" si="1"/>
        <v>44.110000000000007</v>
      </c>
      <c r="H21" s="74">
        <f t="shared" si="1"/>
        <v>331.84</v>
      </c>
      <c r="I21" s="79"/>
      <c r="J21" s="80"/>
      <c r="K21" s="81" t="s">
        <v>18</v>
      </c>
      <c r="L21" s="73">
        <f t="shared" ref="L21:Q21" si="2">SUM(L17:L20)</f>
        <v>435</v>
      </c>
      <c r="M21" s="74">
        <f t="shared" si="2"/>
        <v>23.36</v>
      </c>
      <c r="N21" s="73">
        <f t="shared" si="2"/>
        <v>8.91</v>
      </c>
      <c r="O21" s="73">
        <f t="shared" si="2"/>
        <v>8.51</v>
      </c>
      <c r="P21" s="73">
        <f t="shared" si="2"/>
        <v>27.92</v>
      </c>
      <c r="Q21" s="73">
        <f t="shared" si="2"/>
        <v>267.2</v>
      </c>
      <c r="R21" s="50"/>
    </row>
    <row r="22" spans="1:18" ht="15.75" x14ac:dyDescent="0.25">
      <c r="A22" s="4"/>
      <c r="B22" s="51"/>
      <c r="C22" s="8"/>
      <c r="D22" s="52"/>
      <c r="E22" s="8"/>
      <c r="F22" s="8"/>
      <c r="G22" s="8"/>
      <c r="H22" s="8"/>
      <c r="I22" s="53"/>
      <c r="J22" s="8"/>
      <c r="K22" s="51"/>
      <c r="L22" s="8"/>
      <c r="M22" s="52"/>
      <c r="N22" s="8"/>
      <c r="O22" s="8"/>
      <c r="P22" s="8"/>
      <c r="Q22" s="8"/>
    </row>
    <row r="23" spans="1:18" ht="15.75" x14ac:dyDescent="0.25">
      <c r="A23" s="4"/>
      <c r="B23" s="111" t="s">
        <v>29</v>
      </c>
      <c r="C23" s="112"/>
      <c r="D23" s="112"/>
      <c r="E23" s="112"/>
      <c r="F23" s="112"/>
      <c r="G23" s="112"/>
      <c r="H23" s="113"/>
      <c r="I23" s="37"/>
      <c r="J23" s="38"/>
      <c r="K23" s="111" t="s">
        <v>30</v>
      </c>
      <c r="L23" s="112"/>
      <c r="M23" s="112"/>
      <c r="N23" s="112"/>
      <c r="O23" s="112"/>
      <c r="P23" s="112"/>
      <c r="Q23" s="113"/>
    </row>
    <row r="24" spans="1:18" ht="15.75" customHeight="1" x14ac:dyDescent="0.25">
      <c r="A24" s="114" t="s">
        <v>2</v>
      </c>
      <c r="B24" s="104" t="s">
        <v>3</v>
      </c>
      <c r="C24" s="104" t="s">
        <v>4</v>
      </c>
      <c r="D24" s="106" t="s">
        <v>5</v>
      </c>
      <c r="E24" s="108" t="s">
        <v>6</v>
      </c>
      <c r="F24" s="109"/>
      <c r="G24" s="110"/>
      <c r="H24" s="104" t="s">
        <v>7</v>
      </c>
      <c r="I24" s="7"/>
      <c r="J24" s="114" t="s">
        <v>2</v>
      </c>
      <c r="K24" s="104" t="s">
        <v>3</v>
      </c>
      <c r="L24" s="104" t="s">
        <v>4</v>
      </c>
      <c r="M24" s="106" t="s">
        <v>5</v>
      </c>
      <c r="N24" s="108" t="s">
        <v>6</v>
      </c>
      <c r="O24" s="109"/>
      <c r="P24" s="110"/>
      <c r="Q24" s="104" t="s">
        <v>7</v>
      </c>
    </row>
    <row r="25" spans="1:18" ht="15.75" x14ac:dyDescent="0.25">
      <c r="A25" s="115"/>
      <c r="B25" s="105"/>
      <c r="C25" s="105"/>
      <c r="D25" s="107"/>
      <c r="E25" s="8" t="s">
        <v>8</v>
      </c>
      <c r="F25" s="8" t="s">
        <v>9</v>
      </c>
      <c r="G25" s="8" t="s">
        <v>10</v>
      </c>
      <c r="H25" s="105"/>
      <c r="I25" s="9"/>
      <c r="J25" s="115"/>
      <c r="K25" s="105"/>
      <c r="L25" s="105"/>
      <c r="M25" s="107"/>
      <c r="N25" s="8" t="s">
        <v>8</v>
      </c>
      <c r="O25" s="8" t="s">
        <v>9</v>
      </c>
      <c r="P25" s="8" t="s">
        <v>10</v>
      </c>
      <c r="Q25" s="105"/>
    </row>
    <row r="26" spans="1:18" ht="18.75" x14ac:dyDescent="0.25">
      <c r="A26" s="10"/>
      <c r="B26" s="11" t="s">
        <v>54</v>
      </c>
      <c r="C26" s="12"/>
      <c r="D26" s="13"/>
      <c r="E26" s="8"/>
      <c r="F26" s="8"/>
      <c r="G26" s="8"/>
      <c r="H26" s="12"/>
      <c r="I26" s="9"/>
      <c r="J26" s="10"/>
      <c r="K26" s="11" t="s">
        <v>54</v>
      </c>
      <c r="L26" s="12"/>
      <c r="M26" s="13"/>
      <c r="N26" s="8"/>
      <c r="O26" s="8"/>
      <c r="P26" s="8"/>
      <c r="Q26" s="12"/>
    </row>
    <row r="27" spans="1:18" ht="37.5" x14ac:dyDescent="0.3">
      <c r="A27" s="64">
        <v>110</v>
      </c>
      <c r="B27" s="65" t="s">
        <v>87</v>
      </c>
      <c r="C27" s="19">
        <v>200</v>
      </c>
      <c r="D27" s="23">
        <v>9.5</v>
      </c>
      <c r="E27" s="19">
        <v>7.8</v>
      </c>
      <c r="F27" s="19">
        <v>8.16</v>
      </c>
      <c r="G27" s="19">
        <v>10.4</v>
      </c>
      <c r="H27" s="19">
        <v>115</v>
      </c>
      <c r="I27" s="75"/>
      <c r="J27" s="64">
        <v>139</v>
      </c>
      <c r="K27" s="65" t="s">
        <v>56</v>
      </c>
      <c r="L27" s="25">
        <v>200</v>
      </c>
      <c r="M27" s="26">
        <v>9.36</v>
      </c>
      <c r="N27" s="25">
        <v>6.64</v>
      </c>
      <c r="O27" s="25">
        <v>4.58</v>
      </c>
      <c r="P27" s="25">
        <v>16.28</v>
      </c>
      <c r="Q27" s="26">
        <v>133.13999999999999</v>
      </c>
    </row>
    <row r="28" spans="1:18" ht="34.5" customHeight="1" x14ac:dyDescent="0.3">
      <c r="A28" s="64">
        <v>733</v>
      </c>
      <c r="B28" s="65" t="s">
        <v>64</v>
      </c>
      <c r="C28" s="64" t="s">
        <v>65</v>
      </c>
      <c r="D28" s="70">
        <v>11.76</v>
      </c>
      <c r="E28" s="64">
        <v>5.33</v>
      </c>
      <c r="F28" s="64">
        <v>4.7</v>
      </c>
      <c r="G28" s="64">
        <v>32.299999999999997</v>
      </c>
      <c r="H28" s="64">
        <v>192.1</v>
      </c>
      <c r="I28" s="75"/>
      <c r="J28" s="64">
        <v>733</v>
      </c>
      <c r="K28" s="65" t="s">
        <v>64</v>
      </c>
      <c r="L28" s="64" t="s">
        <v>65</v>
      </c>
      <c r="M28" s="70">
        <v>11.76</v>
      </c>
      <c r="N28" s="64">
        <v>5.33</v>
      </c>
      <c r="O28" s="64">
        <v>4.7</v>
      </c>
      <c r="P28" s="64">
        <v>32.299999999999997</v>
      </c>
      <c r="Q28" s="64">
        <v>192.1</v>
      </c>
    </row>
    <row r="29" spans="1:18" ht="18.75" x14ac:dyDescent="0.3">
      <c r="A29" s="14">
        <v>685</v>
      </c>
      <c r="B29" s="22" t="s">
        <v>25</v>
      </c>
      <c r="C29" s="16" t="s">
        <v>26</v>
      </c>
      <c r="D29" s="17">
        <v>2.1</v>
      </c>
      <c r="E29" s="16">
        <v>0.19</v>
      </c>
      <c r="F29" s="16">
        <v>0.04</v>
      </c>
      <c r="G29" s="16">
        <v>6.42</v>
      </c>
      <c r="H29" s="16">
        <v>43.9</v>
      </c>
      <c r="I29" s="75"/>
      <c r="J29" s="14">
        <v>692</v>
      </c>
      <c r="K29" s="22" t="s">
        <v>17</v>
      </c>
      <c r="L29" s="20">
        <v>200</v>
      </c>
      <c r="M29" s="17">
        <v>2.2400000000000002</v>
      </c>
      <c r="N29" s="20">
        <v>1.1399999999999999</v>
      </c>
      <c r="O29" s="20">
        <v>0.66</v>
      </c>
      <c r="P29" s="20">
        <v>6.82</v>
      </c>
      <c r="Q29" s="20">
        <v>37.799999999999997</v>
      </c>
    </row>
    <row r="30" spans="1:18" ht="18.75" x14ac:dyDescent="0.3">
      <c r="A30" s="14"/>
      <c r="B30" s="22"/>
      <c r="C30" s="20"/>
      <c r="D30" s="17"/>
      <c r="E30" s="20"/>
      <c r="F30" s="20"/>
      <c r="G30" s="20"/>
      <c r="H30" s="20"/>
      <c r="I30" s="75"/>
      <c r="J30" s="19"/>
      <c r="K30" s="22"/>
      <c r="L30" s="20"/>
      <c r="M30" s="17"/>
      <c r="N30" s="20"/>
      <c r="O30" s="20"/>
      <c r="P30" s="20"/>
      <c r="Q30" s="20"/>
    </row>
    <row r="31" spans="1:18" ht="18.75" x14ac:dyDescent="0.3">
      <c r="A31" s="78"/>
      <c r="B31" s="81" t="s">
        <v>18</v>
      </c>
      <c r="C31" s="83">
        <v>497</v>
      </c>
      <c r="D31" s="84">
        <f>SUM(D27:D30)</f>
        <v>23.36</v>
      </c>
      <c r="E31" s="84">
        <f t="shared" ref="E31:H31" si="3">SUM(E27:E30)</f>
        <v>13.319999999999999</v>
      </c>
      <c r="F31" s="84">
        <f t="shared" si="3"/>
        <v>12.899999999999999</v>
      </c>
      <c r="G31" s="84">
        <f t="shared" si="3"/>
        <v>49.12</v>
      </c>
      <c r="H31" s="84">
        <f t="shared" si="3"/>
        <v>351</v>
      </c>
      <c r="I31" s="77"/>
      <c r="J31" s="83"/>
      <c r="K31" s="81" t="s">
        <v>18</v>
      </c>
      <c r="L31" s="73">
        <v>485</v>
      </c>
      <c r="M31" s="74">
        <f>SUM(M27:M30)</f>
        <v>23.36</v>
      </c>
      <c r="N31" s="74">
        <f t="shared" ref="N31:Q31" si="4">SUM(N27:N30)</f>
        <v>13.11</v>
      </c>
      <c r="O31" s="74">
        <f t="shared" si="4"/>
        <v>9.9400000000000013</v>
      </c>
      <c r="P31" s="74">
        <f t="shared" si="4"/>
        <v>55.4</v>
      </c>
      <c r="Q31" s="74">
        <f t="shared" si="4"/>
        <v>363.04</v>
      </c>
      <c r="R31" s="50"/>
    </row>
    <row r="32" spans="1:18" ht="15.75" x14ac:dyDescent="0.25">
      <c r="A32" s="4"/>
      <c r="B32" s="51"/>
      <c r="C32" s="8"/>
      <c r="D32" s="52"/>
      <c r="E32" s="8"/>
      <c r="F32" s="8"/>
      <c r="G32" s="8"/>
      <c r="H32" s="8"/>
      <c r="I32" s="53"/>
      <c r="J32" s="8"/>
      <c r="K32" s="51"/>
      <c r="L32" s="8"/>
      <c r="M32" s="52"/>
      <c r="N32" s="8"/>
      <c r="O32" s="8"/>
      <c r="P32" s="8"/>
      <c r="Q32" s="8"/>
    </row>
    <row r="33" spans="1:17" ht="15.75" x14ac:dyDescent="0.25">
      <c r="A33" s="4"/>
      <c r="B33" s="111" t="s">
        <v>34</v>
      </c>
      <c r="C33" s="112"/>
      <c r="D33" s="112"/>
      <c r="E33" s="112"/>
      <c r="F33" s="112"/>
      <c r="G33" s="112"/>
      <c r="H33" s="113"/>
      <c r="I33" s="37"/>
      <c r="J33" s="38"/>
      <c r="K33" s="111" t="s">
        <v>35</v>
      </c>
      <c r="L33" s="112"/>
      <c r="M33" s="112"/>
      <c r="N33" s="112"/>
      <c r="O33" s="112"/>
      <c r="P33" s="112"/>
      <c r="Q33" s="113"/>
    </row>
    <row r="34" spans="1:17" ht="15.75" x14ac:dyDescent="0.25">
      <c r="A34" s="114" t="s">
        <v>2</v>
      </c>
      <c r="B34" s="104" t="s">
        <v>3</v>
      </c>
      <c r="C34" s="104" t="s">
        <v>4</v>
      </c>
      <c r="D34" s="106" t="s">
        <v>5</v>
      </c>
      <c r="E34" s="108" t="s">
        <v>6</v>
      </c>
      <c r="F34" s="109"/>
      <c r="G34" s="110"/>
      <c r="H34" s="104" t="s">
        <v>7</v>
      </c>
      <c r="I34" s="7"/>
      <c r="J34" s="114" t="s">
        <v>2</v>
      </c>
      <c r="K34" s="104" t="s">
        <v>3</v>
      </c>
      <c r="L34" s="104" t="s">
        <v>4</v>
      </c>
      <c r="M34" s="106" t="s">
        <v>5</v>
      </c>
      <c r="N34" s="108" t="s">
        <v>6</v>
      </c>
      <c r="O34" s="109"/>
      <c r="P34" s="110"/>
      <c r="Q34" s="104" t="s">
        <v>7</v>
      </c>
    </row>
    <row r="35" spans="1:17" ht="15.75" x14ac:dyDescent="0.25">
      <c r="A35" s="115"/>
      <c r="B35" s="105"/>
      <c r="C35" s="105"/>
      <c r="D35" s="107"/>
      <c r="E35" s="8" t="s">
        <v>8</v>
      </c>
      <c r="F35" s="8" t="s">
        <v>9</v>
      </c>
      <c r="G35" s="8" t="s">
        <v>10</v>
      </c>
      <c r="H35" s="105"/>
      <c r="I35" s="9"/>
      <c r="J35" s="115"/>
      <c r="K35" s="105"/>
      <c r="L35" s="105"/>
      <c r="M35" s="107"/>
      <c r="N35" s="8" t="s">
        <v>8</v>
      </c>
      <c r="O35" s="8" t="s">
        <v>9</v>
      </c>
      <c r="P35" s="8" t="s">
        <v>10</v>
      </c>
      <c r="Q35" s="105"/>
    </row>
    <row r="36" spans="1:17" ht="18.75" x14ac:dyDescent="0.25">
      <c r="A36" s="10"/>
      <c r="B36" s="11" t="s">
        <v>54</v>
      </c>
      <c r="C36" s="12"/>
      <c r="D36" s="13"/>
      <c r="E36" s="8"/>
      <c r="F36" s="8"/>
      <c r="G36" s="8"/>
      <c r="H36" s="12"/>
      <c r="I36" s="9"/>
      <c r="J36" s="10"/>
      <c r="K36" s="11" t="s">
        <v>54</v>
      </c>
      <c r="L36" s="12"/>
      <c r="M36" s="13"/>
      <c r="N36" s="8"/>
      <c r="O36" s="8"/>
      <c r="P36" s="8"/>
      <c r="Q36" s="12"/>
    </row>
    <row r="37" spans="1:17" ht="37.5" x14ac:dyDescent="0.3">
      <c r="A37" s="64">
        <v>138</v>
      </c>
      <c r="B37" s="65" t="s">
        <v>66</v>
      </c>
      <c r="C37" s="19">
        <v>200</v>
      </c>
      <c r="D37" s="19">
        <v>9.65</v>
      </c>
      <c r="E37" s="19">
        <v>3.03</v>
      </c>
      <c r="F37" s="19">
        <v>2.3199999999999998</v>
      </c>
      <c r="G37" s="19">
        <v>21.22</v>
      </c>
      <c r="H37" s="19">
        <v>134.88</v>
      </c>
      <c r="I37" s="75"/>
      <c r="J37" s="64">
        <v>110</v>
      </c>
      <c r="K37" s="65" t="s">
        <v>90</v>
      </c>
      <c r="L37" s="19">
        <v>200</v>
      </c>
      <c r="M37" s="23">
        <v>9.5</v>
      </c>
      <c r="N37" s="19">
        <v>7.8</v>
      </c>
      <c r="O37" s="19">
        <v>8.16</v>
      </c>
      <c r="P37" s="19">
        <v>10.4</v>
      </c>
      <c r="Q37" s="19">
        <v>115</v>
      </c>
    </row>
    <row r="38" spans="1:17" ht="18.75" x14ac:dyDescent="0.3">
      <c r="A38" s="64">
        <v>337</v>
      </c>
      <c r="B38" s="65" t="s">
        <v>57</v>
      </c>
      <c r="C38" s="64">
        <v>40</v>
      </c>
      <c r="D38" s="66">
        <v>8.41</v>
      </c>
      <c r="E38" s="64">
        <v>4.78</v>
      </c>
      <c r="F38" s="64">
        <v>4.05</v>
      </c>
      <c r="G38" s="64">
        <v>0.25</v>
      </c>
      <c r="H38" s="64">
        <v>56.6</v>
      </c>
      <c r="I38" s="75"/>
      <c r="J38" s="68">
        <v>333</v>
      </c>
      <c r="K38" s="65" t="s">
        <v>55</v>
      </c>
      <c r="L38" s="69">
        <v>110</v>
      </c>
      <c r="M38" s="70">
        <v>11.76</v>
      </c>
      <c r="N38" s="69">
        <v>5.8</v>
      </c>
      <c r="O38" s="69">
        <v>5</v>
      </c>
      <c r="P38" s="69">
        <v>21.01</v>
      </c>
      <c r="Q38" s="64">
        <v>160.9</v>
      </c>
    </row>
    <row r="39" spans="1:17" ht="18.75" x14ac:dyDescent="0.3">
      <c r="A39" s="19">
        <v>639</v>
      </c>
      <c r="B39" s="15" t="s">
        <v>76</v>
      </c>
      <c r="C39" s="19">
        <v>200</v>
      </c>
      <c r="D39" s="23">
        <v>3.3</v>
      </c>
      <c r="E39" s="19">
        <v>0.47</v>
      </c>
      <c r="F39" s="19">
        <v>0</v>
      </c>
      <c r="G39" s="19">
        <v>19.78</v>
      </c>
      <c r="H39" s="23">
        <v>112.68</v>
      </c>
      <c r="I39" s="75"/>
      <c r="J39" s="14">
        <v>685</v>
      </c>
      <c r="K39" s="22" t="s">
        <v>25</v>
      </c>
      <c r="L39" s="16" t="s">
        <v>26</v>
      </c>
      <c r="M39" s="17">
        <v>2.1</v>
      </c>
      <c r="N39" s="16">
        <v>0.19</v>
      </c>
      <c r="O39" s="16">
        <v>0.04</v>
      </c>
      <c r="P39" s="16">
        <v>6.42</v>
      </c>
      <c r="Q39" s="16">
        <v>43.9</v>
      </c>
    </row>
    <row r="40" spans="1:17" ht="18.75" x14ac:dyDescent="0.3">
      <c r="A40" s="14"/>
      <c r="B40" s="22" t="s">
        <v>16</v>
      </c>
      <c r="C40" s="20">
        <v>35</v>
      </c>
      <c r="D40" s="17">
        <v>2</v>
      </c>
      <c r="E40" s="20">
        <v>2.66</v>
      </c>
      <c r="F40" s="20">
        <v>0.28000000000000003</v>
      </c>
      <c r="G40" s="20">
        <v>17.22</v>
      </c>
      <c r="H40" s="20">
        <v>91.44</v>
      </c>
      <c r="I40" s="71"/>
      <c r="J40" s="14"/>
      <c r="K40" s="22"/>
      <c r="L40" s="20"/>
      <c r="M40" s="17"/>
      <c r="N40" s="20"/>
      <c r="O40" s="20"/>
      <c r="P40" s="20"/>
      <c r="Q40" s="20"/>
    </row>
    <row r="41" spans="1:17" ht="18.75" x14ac:dyDescent="0.3">
      <c r="A41" s="68"/>
      <c r="B41" s="65"/>
      <c r="C41" s="64"/>
      <c r="D41" s="66"/>
      <c r="E41" s="64"/>
      <c r="F41" s="64"/>
      <c r="G41" s="64"/>
      <c r="H41" s="64"/>
      <c r="I41" s="75"/>
      <c r="J41" s="68"/>
      <c r="K41" s="82"/>
      <c r="L41" s="64"/>
      <c r="M41" s="76"/>
      <c r="N41" s="64"/>
      <c r="O41" s="64"/>
      <c r="P41" s="64"/>
      <c r="Q41" s="64"/>
    </row>
    <row r="42" spans="1:17" ht="18.75" x14ac:dyDescent="0.3">
      <c r="A42" s="78"/>
      <c r="B42" s="81" t="s">
        <v>18</v>
      </c>
      <c r="C42" s="73">
        <v>475</v>
      </c>
      <c r="D42" s="74">
        <f t="shared" ref="D42:H42" si="5">SUM(D37:D41)</f>
        <v>23.360000000000003</v>
      </c>
      <c r="E42" s="73">
        <f t="shared" si="5"/>
        <v>10.940000000000001</v>
      </c>
      <c r="F42" s="73">
        <f t="shared" si="5"/>
        <v>6.6499999999999995</v>
      </c>
      <c r="G42" s="73">
        <f t="shared" si="5"/>
        <v>58.47</v>
      </c>
      <c r="H42" s="73">
        <f t="shared" si="5"/>
        <v>395.59999999999997</v>
      </c>
      <c r="I42" s="77"/>
      <c r="J42" s="83"/>
      <c r="K42" s="81" t="s">
        <v>18</v>
      </c>
      <c r="L42" s="73">
        <v>475</v>
      </c>
      <c r="M42" s="74">
        <f t="shared" ref="M42:Q42" si="6">SUM(M37:M41)</f>
        <v>23.36</v>
      </c>
      <c r="N42" s="74">
        <f t="shared" si="6"/>
        <v>13.79</v>
      </c>
      <c r="O42" s="74">
        <f t="shared" si="6"/>
        <v>13.2</v>
      </c>
      <c r="P42" s="74">
        <f t="shared" si="6"/>
        <v>37.830000000000005</v>
      </c>
      <c r="Q42" s="74">
        <f t="shared" si="6"/>
        <v>319.79999999999995</v>
      </c>
    </row>
    <row r="43" spans="1:17" ht="15.75" x14ac:dyDescent="0.25">
      <c r="A43" s="4"/>
      <c r="B43" s="111" t="s">
        <v>42</v>
      </c>
      <c r="C43" s="112"/>
      <c r="D43" s="112"/>
      <c r="E43" s="112"/>
      <c r="F43" s="112"/>
      <c r="G43" s="112"/>
      <c r="H43" s="113"/>
      <c r="I43" s="37"/>
      <c r="J43" s="38"/>
      <c r="K43" s="111" t="s">
        <v>43</v>
      </c>
      <c r="L43" s="112"/>
      <c r="M43" s="112"/>
      <c r="N43" s="112"/>
      <c r="O43" s="112"/>
      <c r="P43" s="112"/>
      <c r="Q43" s="113"/>
    </row>
    <row r="44" spans="1:17" ht="15.75" x14ac:dyDescent="0.25">
      <c r="A44" s="114" t="s">
        <v>2</v>
      </c>
      <c r="B44" s="104" t="s">
        <v>3</v>
      </c>
      <c r="C44" s="104" t="s">
        <v>4</v>
      </c>
      <c r="D44" s="106" t="s">
        <v>5</v>
      </c>
      <c r="E44" s="108" t="s">
        <v>6</v>
      </c>
      <c r="F44" s="109"/>
      <c r="G44" s="110"/>
      <c r="H44" s="104" t="s">
        <v>7</v>
      </c>
      <c r="I44" s="7"/>
      <c r="J44" s="114" t="s">
        <v>2</v>
      </c>
      <c r="K44" s="104" t="s">
        <v>3</v>
      </c>
      <c r="L44" s="104" t="s">
        <v>4</v>
      </c>
      <c r="M44" s="106" t="s">
        <v>5</v>
      </c>
      <c r="N44" s="108" t="s">
        <v>6</v>
      </c>
      <c r="O44" s="109"/>
      <c r="P44" s="110"/>
      <c r="Q44" s="104" t="s">
        <v>7</v>
      </c>
    </row>
    <row r="45" spans="1:17" ht="15.75" x14ac:dyDescent="0.25">
      <c r="A45" s="115"/>
      <c r="B45" s="105"/>
      <c r="C45" s="105"/>
      <c r="D45" s="107"/>
      <c r="E45" s="8" t="s">
        <v>8</v>
      </c>
      <c r="F45" s="8" t="s">
        <v>9</v>
      </c>
      <c r="G45" s="8" t="s">
        <v>10</v>
      </c>
      <c r="H45" s="105"/>
      <c r="I45" s="9"/>
      <c r="J45" s="115"/>
      <c r="K45" s="105"/>
      <c r="L45" s="105"/>
      <c r="M45" s="107"/>
      <c r="N45" s="8" t="s">
        <v>8</v>
      </c>
      <c r="O45" s="8" t="s">
        <v>9</v>
      </c>
      <c r="P45" s="8" t="s">
        <v>10</v>
      </c>
      <c r="Q45" s="105"/>
    </row>
    <row r="46" spans="1:17" ht="18.75" x14ac:dyDescent="0.25">
      <c r="A46" s="10"/>
      <c r="B46" s="11" t="s">
        <v>54</v>
      </c>
      <c r="C46" s="12"/>
      <c r="D46" s="13"/>
      <c r="E46" s="8"/>
      <c r="F46" s="8"/>
      <c r="G46" s="8"/>
      <c r="H46" s="12"/>
      <c r="I46" s="9"/>
      <c r="J46" s="10"/>
      <c r="K46" s="11" t="s">
        <v>54</v>
      </c>
      <c r="L46" s="12"/>
      <c r="M46" s="13"/>
      <c r="N46" s="8"/>
      <c r="O46" s="8"/>
      <c r="P46" s="8"/>
      <c r="Q46" s="12"/>
    </row>
    <row r="47" spans="1:17" ht="37.5" x14ac:dyDescent="0.3">
      <c r="A47" s="64">
        <v>148</v>
      </c>
      <c r="B47" s="22" t="s">
        <v>67</v>
      </c>
      <c r="C47" s="25">
        <v>200</v>
      </c>
      <c r="D47" s="26">
        <v>10.18</v>
      </c>
      <c r="E47" s="25">
        <v>5.17</v>
      </c>
      <c r="F47" s="25">
        <v>2.77</v>
      </c>
      <c r="G47" s="25">
        <v>24.66</v>
      </c>
      <c r="H47" s="25">
        <v>126.4</v>
      </c>
      <c r="I47" s="75"/>
      <c r="J47" s="19">
        <v>138</v>
      </c>
      <c r="K47" s="22" t="s">
        <v>70</v>
      </c>
      <c r="L47" s="19">
        <v>200</v>
      </c>
      <c r="M47" s="19">
        <v>9.7799999999999994</v>
      </c>
      <c r="N47" s="19">
        <v>2.86</v>
      </c>
      <c r="O47" s="19">
        <v>2.23</v>
      </c>
      <c r="P47" s="19">
        <v>21.5</v>
      </c>
      <c r="Q47" s="19">
        <v>113.34</v>
      </c>
    </row>
    <row r="48" spans="1:17" ht="18.75" x14ac:dyDescent="0.3">
      <c r="A48" s="64"/>
      <c r="B48" s="82" t="s">
        <v>59</v>
      </c>
      <c r="C48" s="69" t="s">
        <v>60</v>
      </c>
      <c r="D48" s="70">
        <v>9.08</v>
      </c>
      <c r="E48" s="69">
        <v>1.8</v>
      </c>
      <c r="F48" s="69">
        <v>2.86</v>
      </c>
      <c r="G48" s="69">
        <v>41.44</v>
      </c>
      <c r="H48" s="64">
        <v>139.4</v>
      </c>
      <c r="I48" s="77"/>
      <c r="J48" s="64"/>
      <c r="K48" s="82" t="s">
        <v>59</v>
      </c>
      <c r="L48" s="69" t="s">
        <v>60</v>
      </c>
      <c r="M48" s="70">
        <v>8.2799999999999994</v>
      </c>
      <c r="N48" s="69">
        <v>1.8</v>
      </c>
      <c r="O48" s="69">
        <v>2.86</v>
      </c>
      <c r="P48" s="69">
        <v>41.44</v>
      </c>
      <c r="Q48" s="64">
        <v>139.4</v>
      </c>
    </row>
    <row r="49" spans="1:17" ht="18.75" x14ac:dyDescent="0.3">
      <c r="A49" s="14">
        <v>685</v>
      </c>
      <c r="B49" s="22" t="s">
        <v>25</v>
      </c>
      <c r="C49" s="16" t="s">
        <v>26</v>
      </c>
      <c r="D49" s="17">
        <v>2.1</v>
      </c>
      <c r="E49" s="16">
        <v>0.19</v>
      </c>
      <c r="F49" s="16">
        <v>0.04</v>
      </c>
      <c r="G49" s="16">
        <v>6.42</v>
      </c>
      <c r="H49" s="16">
        <v>43.9</v>
      </c>
      <c r="I49" s="75"/>
      <c r="J49" s="19">
        <v>639</v>
      </c>
      <c r="K49" s="15" t="s">
        <v>76</v>
      </c>
      <c r="L49" s="19">
        <v>200</v>
      </c>
      <c r="M49" s="23">
        <v>3.3</v>
      </c>
      <c r="N49" s="19">
        <v>0.47</v>
      </c>
      <c r="O49" s="19">
        <v>0</v>
      </c>
      <c r="P49" s="19">
        <v>19.78</v>
      </c>
      <c r="Q49" s="23">
        <v>112.68</v>
      </c>
    </row>
    <row r="50" spans="1:17" ht="18.75" x14ac:dyDescent="0.3">
      <c r="A50" s="14"/>
      <c r="B50" s="22" t="s">
        <v>16</v>
      </c>
      <c r="C50" s="20">
        <v>35</v>
      </c>
      <c r="D50" s="17">
        <v>2</v>
      </c>
      <c r="E50" s="20">
        <v>2.66</v>
      </c>
      <c r="F50" s="20">
        <v>0.28000000000000003</v>
      </c>
      <c r="G50" s="20">
        <v>17.22</v>
      </c>
      <c r="H50" s="20">
        <v>91.44</v>
      </c>
      <c r="I50" s="75"/>
      <c r="J50" s="14"/>
      <c r="K50" s="22" t="s">
        <v>16</v>
      </c>
      <c r="L50" s="20">
        <v>35</v>
      </c>
      <c r="M50" s="17">
        <v>2</v>
      </c>
      <c r="N50" s="20">
        <v>2.66</v>
      </c>
      <c r="O50" s="20">
        <v>0.28000000000000003</v>
      </c>
      <c r="P50" s="20">
        <v>17.22</v>
      </c>
      <c r="Q50" s="20">
        <v>91.44</v>
      </c>
    </row>
    <row r="51" spans="1:17" ht="18.75" x14ac:dyDescent="0.3">
      <c r="A51" s="68"/>
      <c r="B51" s="81" t="s">
        <v>18</v>
      </c>
      <c r="C51" s="83">
        <v>487</v>
      </c>
      <c r="D51" s="84">
        <f>SUM(D45:D50)</f>
        <v>23.36</v>
      </c>
      <c r="E51" s="83">
        <f>SUM(E45:E50)</f>
        <v>9.82</v>
      </c>
      <c r="F51" s="83">
        <f>SUM(F45:F50)</f>
        <v>5.95</v>
      </c>
      <c r="G51" s="83">
        <f>SUM(G45:G50)</f>
        <v>89.74</v>
      </c>
      <c r="H51" s="83">
        <f>SUM(H45:H50)</f>
        <v>401.14</v>
      </c>
      <c r="I51" s="75"/>
      <c r="J51" s="83"/>
      <c r="K51" s="81" t="s">
        <v>18</v>
      </c>
      <c r="L51" s="73">
        <v>475</v>
      </c>
      <c r="M51" s="74">
        <f>SUM(M47:M50)</f>
        <v>23.36</v>
      </c>
      <c r="N51" s="74">
        <f>SUM(N47:N50)</f>
        <v>7.79</v>
      </c>
      <c r="O51" s="74">
        <f>SUM(O47:O50)</f>
        <v>5.37</v>
      </c>
      <c r="P51" s="74">
        <f>SUM(P47:P50)</f>
        <v>99.94</v>
      </c>
      <c r="Q51" s="74">
        <f>SUM(Q47:Q50)</f>
        <v>456.86</v>
      </c>
    </row>
    <row r="52" spans="1:17" ht="15.75" x14ac:dyDescent="0.25">
      <c r="A52" s="3"/>
      <c r="B52" s="57"/>
      <c r="C52" s="58"/>
      <c r="D52" s="59"/>
      <c r="E52" s="58"/>
      <c r="F52" s="58"/>
      <c r="G52" s="58"/>
      <c r="H52" s="58"/>
      <c r="I52" s="60"/>
      <c r="J52" s="61"/>
      <c r="K52" s="57"/>
      <c r="L52" s="58"/>
      <c r="M52" s="59"/>
      <c r="N52" s="58"/>
      <c r="O52" s="58"/>
      <c r="P52" s="58"/>
      <c r="Q52" s="58"/>
    </row>
    <row r="53" spans="1:17" ht="15.75" x14ac:dyDescent="0.25">
      <c r="A53" s="3"/>
      <c r="C53" s="62"/>
      <c r="D53" s="63"/>
      <c r="E53" s="63">
        <f>E51+E42+E31+E21+E11</f>
        <v>56.929999999999993</v>
      </c>
      <c r="F53" s="63">
        <f>F51+F42+F31+F21+F11</f>
        <v>42.190000000000005</v>
      </c>
      <c r="G53" s="63">
        <f>G51+G42+G31+G21+G11</f>
        <v>317.91999999999996</v>
      </c>
      <c r="H53" s="63">
        <f>H51+H42+H31+H21+H11</f>
        <v>1877.7199999999998</v>
      </c>
      <c r="I53" s="60"/>
      <c r="J53" s="3"/>
      <c r="M53" s="1"/>
      <c r="N53" s="1">
        <f>N51+N42+N31+N21+N11</f>
        <v>56.179999999999993</v>
      </c>
      <c r="O53" s="1">
        <f>O51+O42+O31+O21+O11</f>
        <v>46.980000000000004</v>
      </c>
      <c r="P53" s="1">
        <f>P51+P42+P31+P21+P11</f>
        <v>268.32000000000005</v>
      </c>
      <c r="Q53" s="1">
        <f>Q51+Q42+Q31+Q21+Q11</f>
        <v>1803.24</v>
      </c>
    </row>
    <row r="54" spans="1:17" ht="15.75" x14ac:dyDescent="0.25">
      <c r="A54" s="3"/>
      <c r="C54" s="62"/>
      <c r="D54" s="63"/>
      <c r="E54" s="63">
        <f>E53/5</f>
        <v>11.385999999999999</v>
      </c>
      <c r="F54" s="63">
        <f t="shared" ref="F54:H54" si="7">F53/5</f>
        <v>8.4380000000000006</v>
      </c>
      <c r="G54" s="63">
        <f t="shared" si="7"/>
        <v>63.583999999999989</v>
      </c>
      <c r="H54" s="63">
        <f t="shared" si="7"/>
        <v>375.54399999999998</v>
      </c>
      <c r="I54" s="60"/>
      <c r="J54" s="3"/>
      <c r="M54" s="1"/>
      <c r="N54" s="1">
        <f>N53/5</f>
        <v>11.235999999999999</v>
      </c>
      <c r="O54" s="1">
        <f t="shared" ref="O54:Q54" si="8">O53/5</f>
        <v>9.3960000000000008</v>
      </c>
      <c r="P54" s="1">
        <f t="shared" si="8"/>
        <v>53.664000000000009</v>
      </c>
      <c r="Q54" s="1">
        <f t="shared" si="8"/>
        <v>360.64800000000002</v>
      </c>
    </row>
    <row r="55" spans="1:17" ht="15.75" x14ac:dyDescent="0.25">
      <c r="A55" s="3"/>
      <c r="B55" t="s">
        <v>50</v>
      </c>
      <c r="D55" s="1"/>
      <c r="E55">
        <v>1</v>
      </c>
      <c r="F55">
        <v>1</v>
      </c>
      <c r="G55">
        <v>4</v>
      </c>
      <c r="J55" s="3"/>
      <c r="K55" t="s">
        <v>50</v>
      </c>
      <c r="M55" s="1"/>
      <c r="N55">
        <v>1</v>
      </c>
      <c r="O55">
        <v>1</v>
      </c>
      <c r="P55">
        <v>4</v>
      </c>
    </row>
  </sheetData>
  <mergeCells count="72">
    <mergeCell ref="A4:A5"/>
    <mergeCell ref="B4:B5"/>
    <mergeCell ref="C4:C5"/>
    <mergeCell ref="D4:D5"/>
    <mergeCell ref="E4:G4"/>
    <mergeCell ref="Q4:Q5"/>
    <mergeCell ref="B1:R1"/>
    <mergeCell ref="B2:Q2"/>
    <mergeCell ref="B3:H3"/>
    <mergeCell ref="K3:Q3"/>
    <mergeCell ref="H4:H5"/>
    <mergeCell ref="J4:J5"/>
    <mergeCell ref="K4:K5"/>
    <mergeCell ref="L4:L5"/>
    <mergeCell ref="M4:M5"/>
    <mergeCell ref="N4:P4"/>
    <mergeCell ref="B13:H13"/>
    <mergeCell ref="K13:Q13"/>
    <mergeCell ref="A14:A15"/>
    <mergeCell ref="B14:B15"/>
    <mergeCell ref="C14:C15"/>
    <mergeCell ref="D14:D15"/>
    <mergeCell ref="E14:G14"/>
    <mergeCell ref="H14:H15"/>
    <mergeCell ref="J14:J15"/>
    <mergeCell ref="K14:K15"/>
    <mergeCell ref="L14:L15"/>
    <mergeCell ref="M14:M15"/>
    <mergeCell ref="N14:P14"/>
    <mergeCell ref="Q14:Q15"/>
    <mergeCell ref="B23:H23"/>
    <mergeCell ref="K23:Q23"/>
    <mergeCell ref="Q24:Q25"/>
    <mergeCell ref="A24:A25"/>
    <mergeCell ref="B24:B25"/>
    <mergeCell ref="C24:C25"/>
    <mergeCell ref="D24:D25"/>
    <mergeCell ref="E24:G24"/>
    <mergeCell ref="H24:H25"/>
    <mergeCell ref="J24:J25"/>
    <mergeCell ref="K24:K25"/>
    <mergeCell ref="L24:L25"/>
    <mergeCell ref="M24:M25"/>
    <mergeCell ref="N24:P24"/>
    <mergeCell ref="B33:H33"/>
    <mergeCell ref="K33:Q33"/>
    <mergeCell ref="A34:A35"/>
    <mergeCell ref="B34:B35"/>
    <mergeCell ref="C34:C35"/>
    <mergeCell ref="D34:D35"/>
    <mergeCell ref="E34:G34"/>
    <mergeCell ref="H34:H35"/>
    <mergeCell ref="J34:J35"/>
    <mergeCell ref="K34:K35"/>
    <mergeCell ref="L34:L35"/>
    <mergeCell ref="M34:M35"/>
    <mergeCell ref="N34:P34"/>
    <mergeCell ref="Q34:Q35"/>
    <mergeCell ref="B43:H43"/>
    <mergeCell ref="K43:Q43"/>
    <mergeCell ref="Q44:Q45"/>
    <mergeCell ref="A44:A45"/>
    <mergeCell ref="B44:B45"/>
    <mergeCell ref="C44:C45"/>
    <mergeCell ref="D44:D45"/>
    <mergeCell ref="E44:G44"/>
    <mergeCell ref="H44:H45"/>
    <mergeCell ref="J44:J45"/>
    <mergeCell ref="K44:K45"/>
    <mergeCell ref="L44:L45"/>
    <mergeCell ref="M44:M45"/>
    <mergeCell ref="N44:P44"/>
  </mergeCells>
  <pageMargins left="0.70866141732283472" right="0.31496062992125984" top="0.74803149606299213" bottom="0.35433070866141736" header="0.31496062992125984" footer="0.31496062992125984"/>
  <pageSetup paperSize="9" scale="70" orientation="portrait" horizontalDpi="180" verticalDpi="18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view="pageBreakPreview" topLeftCell="A49" zoomScale="70" zoomScaleSheetLayoutView="70" workbookViewId="0">
      <selection activeCell="Q63" sqref="Q63"/>
    </sheetView>
  </sheetViews>
  <sheetFormatPr defaultRowHeight="15" x14ac:dyDescent="0.25"/>
  <cols>
    <col min="1" max="1" width="13.42578125" customWidth="1"/>
    <col min="2" max="2" width="35.28515625" customWidth="1"/>
    <col min="3" max="4" width="10.7109375" customWidth="1"/>
    <col min="5" max="5" width="9.42578125" bestFit="1" customWidth="1"/>
    <col min="6" max="6" width="9.28515625" bestFit="1" customWidth="1"/>
    <col min="7" max="7" width="10.7109375" customWidth="1"/>
    <col min="8" max="8" width="16.7109375" customWidth="1"/>
    <col min="9" max="9" width="1.5703125" customWidth="1"/>
    <col min="10" max="10" width="12.42578125" customWidth="1"/>
    <col min="11" max="11" width="37.140625" customWidth="1"/>
    <col min="12" max="13" width="11" customWidth="1"/>
    <col min="14" max="14" width="9.42578125" bestFit="1" customWidth="1"/>
    <col min="16" max="16" width="10.5703125" customWidth="1"/>
    <col min="17" max="17" width="14.28515625" customWidth="1"/>
  </cols>
  <sheetData>
    <row r="1" spans="1:17" ht="18.75" x14ac:dyDescent="0.25">
      <c r="A1" s="3"/>
      <c r="B1" s="118" t="s">
        <v>71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8.75" x14ac:dyDescent="0.25">
      <c r="A2" s="3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5.75" x14ac:dyDescent="0.25">
      <c r="A3" s="4"/>
      <c r="B3" s="111" t="s">
        <v>0</v>
      </c>
      <c r="C3" s="112"/>
      <c r="D3" s="112"/>
      <c r="E3" s="112"/>
      <c r="F3" s="112"/>
      <c r="G3" s="112"/>
      <c r="H3" s="113"/>
      <c r="I3" s="5"/>
      <c r="J3" s="6"/>
      <c r="K3" s="111" t="s">
        <v>1</v>
      </c>
      <c r="L3" s="112"/>
      <c r="M3" s="112"/>
      <c r="N3" s="112"/>
      <c r="O3" s="112"/>
      <c r="P3" s="112"/>
      <c r="Q3" s="113"/>
    </row>
    <row r="4" spans="1:17" ht="15.75" x14ac:dyDescent="0.25">
      <c r="A4" s="114" t="s">
        <v>2</v>
      </c>
      <c r="B4" s="104" t="s">
        <v>3</v>
      </c>
      <c r="C4" s="104" t="s">
        <v>4</v>
      </c>
      <c r="D4" s="106" t="s">
        <v>5</v>
      </c>
      <c r="E4" s="108" t="s">
        <v>6</v>
      </c>
      <c r="F4" s="109"/>
      <c r="G4" s="110"/>
      <c r="H4" s="104" t="s">
        <v>7</v>
      </c>
      <c r="I4" s="7"/>
      <c r="J4" s="114" t="s">
        <v>2</v>
      </c>
      <c r="K4" s="104" t="s">
        <v>3</v>
      </c>
      <c r="L4" s="104" t="s">
        <v>4</v>
      </c>
      <c r="M4" s="106" t="s">
        <v>5</v>
      </c>
      <c r="N4" s="108" t="s">
        <v>6</v>
      </c>
      <c r="O4" s="109"/>
      <c r="P4" s="110"/>
      <c r="Q4" s="104" t="s">
        <v>7</v>
      </c>
    </row>
    <row r="5" spans="1:17" ht="15.75" x14ac:dyDescent="0.25">
      <c r="A5" s="115"/>
      <c r="B5" s="105"/>
      <c r="C5" s="105"/>
      <c r="D5" s="107"/>
      <c r="E5" s="8" t="s">
        <v>8</v>
      </c>
      <c r="F5" s="8" t="s">
        <v>9</v>
      </c>
      <c r="G5" s="8" t="s">
        <v>10</v>
      </c>
      <c r="H5" s="105"/>
      <c r="I5" s="9"/>
      <c r="J5" s="115"/>
      <c r="K5" s="105"/>
      <c r="L5" s="105"/>
      <c r="M5" s="107"/>
      <c r="N5" s="8" t="s">
        <v>8</v>
      </c>
      <c r="O5" s="8" t="s">
        <v>9</v>
      </c>
      <c r="P5" s="8" t="s">
        <v>10</v>
      </c>
      <c r="Q5" s="105"/>
    </row>
    <row r="6" spans="1:17" ht="18.75" x14ac:dyDescent="0.3">
      <c r="A6" s="39"/>
      <c r="B6" s="85" t="s">
        <v>54</v>
      </c>
      <c r="C6" s="86"/>
      <c r="D6" s="87"/>
      <c r="E6" s="19"/>
      <c r="F6" s="19"/>
      <c r="G6" s="19"/>
      <c r="H6" s="86"/>
      <c r="I6" s="88"/>
      <c r="J6" s="39"/>
      <c r="K6" s="85" t="s">
        <v>54</v>
      </c>
      <c r="L6" s="86"/>
      <c r="M6" s="87"/>
      <c r="N6" s="19"/>
      <c r="O6" s="19"/>
      <c r="P6" s="19"/>
      <c r="Q6" s="86"/>
    </row>
    <row r="7" spans="1:17" ht="37.5" x14ac:dyDescent="0.3">
      <c r="A7" s="19">
        <v>155</v>
      </c>
      <c r="B7" s="22" t="s">
        <v>61</v>
      </c>
      <c r="C7" s="19">
        <v>200</v>
      </c>
      <c r="D7" s="23">
        <v>9.74</v>
      </c>
      <c r="E7" s="23">
        <v>4.62</v>
      </c>
      <c r="F7" s="23">
        <v>3.27</v>
      </c>
      <c r="G7" s="23">
        <v>11.4</v>
      </c>
      <c r="H7" s="23">
        <v>123.4</v>
      </c>
      <c r="I7" s="88"/>
      <c r="J7" s="19">
        <v>124</v>
      </c>
      <c r="K7" s="22" t="s">
        <v>68</v>
      </c>
      <c r="L7" s="19">
        <v>200</v>
      </c>
      <c r="M7" s="23">
        <v>9.6300000000000008</v>
      </c>
      <c r="N7" s="23">
        <v>4.66</v>
      </c>
      <c r="O7" s="23">
        <v>5.63</v>
      </c>
      <c r="P7" s="23">
        <v>5.71</v>
      </c>
      <c r="Q7" s="23">
        <v>106.1</v>
      </c>
    </row>
    <row r="8" spans="1:17" ht="18.75" x14ac:dyDescent="0.3">
      <c r="A8" s="14">
        <v>437</v>
      </c>
      <c r="B8" s="22" t="s">
        <v>36</v>
      </c>
      <c r="C8" s="20" t="s">
        <v>37</v>
      </c>
      <c r="D8" s="21">
        <v>36.549999999999997</v>
      </c>
      <c r="E8" s="123">
        <v>15.63</v>
      </c>
      <c r="F8" s="21">
        <v>3.99</v>
      </c>
      <c r="G8" s="21">
        <v>3.59</v>
      </c>
      <c r="H8" s="21">
        <v>155</v>
      </c>
      <c r="I8" s="18"/>
      <c r="J8" s="64">
        <v>413</v>
      </c>
      <c r="K8" s="82" t="s">
        <v>72</v>
      </c>
      <c r="L8" s="69">
        <v>50</v>
      </c>
      <c r="M8" s="70">
        <v>22.37</v>
      </c>
      <c r="N8" s="70">
        <v>5.85</v>
      </c>
      <c r="O8" s="70">
        <v>11.4</v>
      </c>
      <c r="P8" s="70">
        <v>10.1</v>
      </c>
      <c r="Q8" s="70">
        <v>126.4</v>
      </c>
    </row>
    <row r="9" spans="1:17" ht="37.5" x14ac:dyDescent="0.3">
      <c r="A9" s="14">
        <v>520</v>
      </c>
      <c r="B9" s="22" t="s">
        <v>47</v>
      </c>
      <c r="C9" s="20">
        <v>130</v>
      </c>
      <c r="D9" s="21">
        <v>13.95</v>
      </c>
      <c r="E9" s="21">
        <v>2.66</v>
      </c>
      <c r="F9" s="21">
        <v>4.5999999999999996</v>
      </c>
      <c r="G9" s="21">
        <v>17.18</v>
      </c>
      <c r="H9" s="21">
        <v>131.19999999999999</v>
      </c>
      <c r="I9" s="18"/>
      <c r="J9" s="19">
        <v>332</v>
      </c>
      <c r="K9" s="22" t="s">
        <v>13</v>
      </c>
      <c r="L9" s="19">
        <v>150</v>
      </c>
      <c r="M9" s="23">
        <v>9.58</v>
      </c>
      <c r="N9" s="23">
        <v>5.32</v>
      </c>
      <c r="O9" s="23">
        <v>4.92</v>
      </c>
      <c r="P9" s="23">
        <v>32.799999999999997</v>
      </c>
      <c r="Q9" s="23">
        <v>219.5</v>
      </c>
    </row>
    <row r="10" spans="1:17" ht="25.5" customHeight="1" x14ac:dyDescent="0.3">
      <c r="A10" s="14">
        <v>639</v>
      </c>
      <c r="B10" s="22" t="s">
        <v>76</v>
      </c>
      <c r="C10" s="16">
        <v>200</v>
      </c>
      <c r="D10" s="17">
        <v>3.3</v>
      </c>
      <c r="E10" s="17">
        <v>0.47</v>
      </c>
      <c r="F10" s="17">
        <v>0</v>
      </c>
      <c r="G10" s="17">
        <v>19.78</v>
      </c>
      <c r="H10" s="17">
        <v>112.68</v>
      </c>
      <c r="I10" s="24"/>
      <c r="J10" s="56">
        <v>45</v>
      </c>
      <c r="K10" s="22" t="s">
        <v>91</v>
      </c>
      <c r="L10" s="19">
        <v>30</v>
      </c>
      <c r="M10" s="23">
        <v>4.46</v>
      </c>
      <c r="N10" s="23">
        <v>0.38</v>
      </c>
      <c r="O10" s="23">
        <v>7.0000000000000007E-2</v>
      </c>
      <c r="P10" s="23">
        <v>1.3</v>
      </c>
      <c r="Q10" s="23">
        <v>7.32</v>
      </c>
    </row>
    <row r="11" spans="1:17" ht="18.75" x14ac:dyDescent="0.3">
      <c r="A11" s="14"/>
      <c r="B11" s="22" t="s">
        <v>16</v>
      </c>
      <c r="C11" s="20">
        <v>35</v>
      </c>
      <c r="D11" s="17">
        <v>2</v>
      </c>
      <c r="E11" s="21">
        <v>2.66</v>
      </c>
      <c r="F11" s="21">
        <v>0.28000000000000003</v>
      </c>
      <c r="G11" s="21">
        <v>17.22</v>
      </c>
      <c r="H11" s="21">
        <v>91.44</v>
      </c>
      <c r="I11" s="24"/>
      <c r="J11" s="19">
        <v>707</v>
      </c>
      <c r="K11" s="15" t="s">
        <v>73</v>
      </c>
      <c r="L11" s="19">
        <v>200</v>
      </c>
      <c r="M11" s="23">
        <v>8.5</v>
      </c>
      <c r="N11" s="23">
        <v>0.5</v>
      </c>
      <c r="O11" s="23">
        <v>0.1</v>
      </c>
      <c r="P11" s="23">
        <v>10.1</v>
      </c>
      <c r="Q11" s="23">
        <v>82.8</v>
      </c>
    </row>
    <row r="12" spans="1:17" ht="18.75" x14ac:dyDescent="0.3">
      <c r="A12" s="14"/>
      <c r="B12" s="22"/>
      <c r="C12" s="20"/>
      <c r="D12" s="17"/>
      <c r="E12" s="20"/>
      <c r="F12" s="20"/>
      <c r="G12" s="20"/>
      <c r="H12" s="20"/>
      <c r="I12" s="24"/>
      <c r="J12" s="14"/>
      <c r="K12" s="22" t="s">
        <v>16</v>
      </c>
      <c r="L12" s="20">
        <v>30</v>
      </c>
      <c r="M12" s="17">
        <v>1.7</v>
      </c>
      <c r="N12" s="21">
        <v>2.2799999999999998</v>
      </c>
      <c r="O12" s="21">
        <v>0.24</v>
      </c>
      <c r="P12" s="21">
        <v>14.76</v>
      </c>
      <c r="Q12" s="21">
        <v>78.38</v>
      </c>
    </row>
    <row r="13" spans="1:17" ht="18.75" x14ac:dyDescent="0.3">
      <c r="A13" s="14"/>
      <c r="B13" s="15"/>
      <c r="C13" s="25"/>
      <c r="D13" s="26"/>
      <c r="E13" s="25"/>
      <c r="F13" s="25"/>
      <c r="G13" s="25"/>
      <c r="H13" s="25"/>
      <c r="I13" s="18"/>
      <c r="J13" s="14"/>
      <c r="K13" s="15" t="s">
        <v>59</v>
      </c>
      <c r="L13" s="19" t="s">
        <v>97</v>
      </c>
      <c r="M13" s="26">
        <v>9.3000000000000007</v>
      </c>
      <c r="N13" s="23">
        <v>1.8</v>
      </c>
      <c r="O13" s="23">
        <v>2.86</v>
      </c>
      <c r="P13" s="122">
        <v>41.44</v>
      </c>
      <c r="Q13" s="122">
        <v>139.4</v>
      </c>
    </row>
    <row r="14" spans="1:17" ht="18.75" x14ac:dyDescent="0.3">
      <c r="A14" s="14"/>
      <c r="B14" s="27" t="s">
        <v>18</v>
      </c>
      <c r="C14" s="28">
        <v>657</v>
      </c>
      <c r="D14" s="29">
        <f>SUM(D7:D13)</f>
        <v>65.539999999999992</v>
      </c>
      <c r="E14" s="29">
        <f t="shared" ref="E14:H14" si="0">SUM(E7:E13)</f>
        <v>26.04</v>
      </c>
      <c r="F14" s="29">
        <f t="shared" si="0"/>
        <v>12.139999999999999</v>
      </c>
      <c r="G14" s="29">
        <f t="shared" si="0"/>
        <v>69.17</v>
      </c>
      <c r="H14" s="29">
        <f t="shared" si="0"/>
        <v>613.72</v>
      </c>
      <c r="I14" s="18"/>
      <c r="J14" s="19"/>
      <c r="K14" s="27" t="s">
        <v>18</v>
      </c>
      <c r="L14" s="28">
        <f>SUM(L7:L13)</f>
        <v>660</v>
      </c>
      <c r="M14" s="29">
        <f>SUM(M7:M13)</f>
        <v>65.540000000000006</v>
      </c>
      <c r="N14" s="29">
        <f t="shared" ref="N14:Q14" si="1">SUM(N7:N13)</f>
        <v>20.790000000000003</v>
      </c>
      <c r="O14" s="29">
        <f t="shared" si="1"/>
        <v>25.220000000000002</v>
      </c>
      <c r="P14" s="29">
        <f t="shared" si="1"/>
        <v>116.21</v>
      </c>
      <c r="Q14" s="29">
        <f t="shared" si="1"/>
        <v>759.9</v>
      </c>
    </row>
    <row r="15" spans="1:17" ht="18.75" x14ac:dyDescent="0.3">
      <c r="A15" s="14"/>
      <c r="B15" s="46"/>
      <c r="C15" s="19"/>
      <c r="D15" s="23"/>
      <c r="E15" s="19"/>
      <c r="F15" s="19"/>
      <c r="G15" s="19"/>
      <c r="H15" s="19"/>
      <c r="I15" s="18"/>
      <c r="J15" s="19"/>
      <c r="K15" s="46"/>
      <c r="L15" s="19"/>
      <c r="M15" s="23"/>
      <c r="N15" s="19"/>
      <c r="O15" s="19"/>
      <c r="P15" s="19"/>
      <c r="Q15" s="19"/>
    </row>
    <row r="16" spans="1:17" ht="18.75" x14ac:dyDescent="0.3">
      <c r="A16" s="14"/>
      <c r="B16" s="119" t="s">
        <v>20</v>
      </c>
      <c r="C16" s="120"/>
      <c r="D16" s="120"/>
      <c r="E16" s="120"/>
      <c r="F16" s="120"/>
      <c r="G16" s="120"/>
      <c r="H16" s="121"/>
      <c r="I16" s="44"/>
      <c r="J16" s="54"/>
      <c r="K16" s="119" t="s">
        <v>21</v>
      </c>
      <c r="L16" s="120"/>
      <c r="M16" s="120"/>
      <c r="N16" s="120"/>
      <c r="O16" s="120"/>
      <c r="P16" s="120"/>
      <c r="Q16" s="121"/>
    </row>
    <row r="17" spans="1:17" ht="15.75" x14ac:dyDescent="0.25">
      <c r="A17" s="114" t="s">
        <v>2</v>
      </c>
      <c r="B17" s="104" t="s">
        <v>3</v>
      </c>
      <c r="C17" s="104" t="s">
        <v>4</v>
      </c>
      <c r="D17" s="106" t="s">
        <v>5</v>
      </c>
      <c r="E17" s="108" t="s">
        <v>6</v>
      </c>
      <c r="F17" s="109"/>
      <c r="G17" s="110"/>
      <c r="H17" s="104" t="s">
        <v>7</v>
      </c>
      <c r="I17" s="7"/>
      <c r="J17" s="114" t="s">
        <v>2</v>
      </c>
      <c r="K17" s="104" t="s">
        <v>3</v>
      </c>
      <c r="L17" s="104" t="s">
        <v>4</v>
      </c>
      <c r="M17" s="106" t="s">
        <v>5</v>
      </c>
      <c r="N17" s="108" t="s">
        <v>6</v>
      </c>
      <c r="O17" s="109"/>
      <c r="P17" s="110"/>
      <c r="Q17" s="104" t="s">
        <v>7</v>
      </c>
    </row>
    <row r="18" spans="1:17" ht="15.75" x14ac:dyDescent="0.25">
      <c r="A18" s="115"/>
      <c r="B18" s="105"/>
      <c r="C18" s="105"/>
      <c r="D18" s="107"/>
      <c r="E18" s="8" t="s">
        <v>8</v>
      </c>
      <c r="F18" s="8" t="s">
        <v>9</v>
      </c>
      <c r="G18" s="8" t="s">
        <v>10</v>
      </c>
      <c r="H18" s="105"/>
      <c r="I18" s="9"/>
      <c r="J18" s="115"/>
      <c r="K18" s="105"/>
      <c r="L18" s="105"/>
      <c r="M18" s="107"/>
      <c r="N18" s="8" t="s">
        <v>8</v>
      </c>
      <c r="O18" s="8" t="s">
        <v>9</v>
      </c>
      <c r="P18" s="8" t="s">
        <v>10</v>
      </c>
      <c r="Q18" s="105"/>
    </row>
    <row r="19" spans="1:17" ht="18.75" x14ac:dyDescent="0.3">
      <c r="A19" s="39"/>
      <c r="B19" s="85" t="s">
        <v>54</v>
      </c>
      <c r="C19" s="86"/>
      <c r="D19" s="87"/>
      <c r="E19" s="19"/>
      <c r="F19" s="19"/>
      <c r="G19" s="19"/>
      <c r="H19" s="86"/>
      <c r="I19" s="88"/>
      <c r="J19" s="39"/>
      <c r="K19" s="85" t="s">
        <v>54</v>
      </c>
      <c r="L19" s="86"/>
      <c r="M19" s="87"/>
      <c r="N19" s="19"/>
      <c r="O19" s="19"/>
      <c r="P19" s="19"/>
      <c r="Q19" s="86"/>
    </row>
    <row r="20" spans="1:17" ht="37.5" x14ac:dyDescent="0.3">
      <c r="A20" s="19">
        <v>139</v>
      </c>
      <c r="B20" s="22" t="s">
        <v>74</v>
      </c>
      <c r="C20" s="25">
        <v>200</v>
      </c>
      <c r="D20" s="26">
        <v>9.36</v>
      </c>
      <c r="E20" s="26">
        <v>6.64</v>
      </c>
      <c r="F20" s="26">
        <v>4.58</v>
      </c>
      <c r="G20" s="26">
        <v>16.28</v>
      </c>
      <c r="H20" s="26">
        <v>133.13999999999999</v>
      </c>
      <c r="I20" s="44"/>
      <c r="J20" s="19">
        <v>155</v>
      </c>
      <c r="K20" s="22" t="s">
        <v>61</v>
      </c>
      <c r="L20" s="19">
        <v>200</v>
      </c>
      <c r="M20" s="23">
        <v>9.74</v>
      </c>
      <c r="N20" s="23">
        <v>4.62</v>
      </c>
      <c r="O20" s="23">
        <v>3.27</v>
      </c>
      <c r="P20" s="23">
        <v>11.4</v>
      </c>
      <c r="Q20" s="23">
        <v>123.4</v>
      </c>
    </row>
    <row r="21" spans="1:17" ht="37.5" x14ac:dyDescent="0.3">
      <c r="A21" s="19">
        <v>468</v>
      </c>
      <c r="B21" s="22" t="s">
        <v>75</v>
      </c>
      <c r="C21" s="19">
        <v>80</v>
      </c>
      <c r="D21" s="23">
        <v>30.13</v>
      </c>
      <c r="E21" s="23">
        <v>13.94</v>
      </c>
      <c r="F21" s="23">
        <v>9.09</v>
      </c>
      <c r="G21" s="23">
        <v>12.48</v>
      </c>
      <c r="H21" s="23">
        <v>187.4</v>
      </c>
      <c r="I21" s="44"/>
      <c r="J21" s="64">
        <v>374</v>
      </c>
      <c r="K21" s="65" t="s">
        <v>45</v>
      </c>
      <c r="L21" s="64" t="s">
        <v>46</v>
      </c>
      <c r="M21" s="66">
        <v>30.23</v>
      </c>
      <c r="N21" s="66">
        <v>14.47</v>
      </c>
      <c r="O21" s="66">
        <v>8.3000000000000007</v>
      </c>
      <c r="P21" s="66">
        <v>7.04</v>
      </c>
      <c r="Q21" s="66">
        <v>164.8</v>
      </c>
    </row>
    <row r="22" spans="1:17" ht="37.5" x14ac:dyDescent="0.3">
      <c r="A22" s="19">
        <v>332</v>
      </c>
      <c r="B22" s="22" t="s">
        <v>13</v>
      </c>
      <c r="C22" s="19">
        <v>150</v>
      </c>
      <c r="D22" s="23">
        <v>9.58</v>
      </c>
      <c r="E22" s="23">
        <v>5.32</v>
      </c>
      <c r="F22" s="23">
        <v>4.92</v>
      </c>
      <c r="G22" s="23">
        <v>32.799999999999997</v>
      </c>
      <c r="H22" s="23">
        <v>219.5</v>
      </c>
      <c r="I22" s="44"/>
      <c r="J22" s="14">
        <v>520</v>
      </c>
      <c r="K22" s="22" t="s">
        <v>47</v>
      </c>
      <c r="L22" s="20">
        <v>150</v>
      </c>
      <c r="M22" s="21">
        <v>16.5</v>
      </c>
      <c r="N22" s="21">
        <v>3.07</v>
      </c>
      <c r="O22" s="21">
        <v>5.31</v>
      </c>
      <c r="P22" s="21">
        <v>19.82</v>
      </c>
      <c r="Q22" s="21">
        <v>151.4</v>
      </c>
    </row>
    <row r="23" spans="1:17" ht="18.75" x14ac:dyDescent="0.3">
      <c r="A23" s="19">
        <v>588</v>
      </c>
      <c r="B23" s="22" t="s">
        <v>41</v>
      </c>
      <c r="C23" s="19">
        <v>30</v>
      </c>
      <c r="D23" s="23">
        <v>1.82</v>
      </c>
      <c r="E23" s="23">
        <v>0.1</v>
      </c>
      <c r="F23" s="23">
        <v>0.74</v>
      </c>
      <c r="G23" s="23">
        <v>2.91</v>
      </c>
      <c r="H23" s="23">
        <v>22.2</v>
      </c>
      <c r="I23" s="44"/>
      <c r="J23" s="14">
        <v>34</v>
      </c>
      <c r="K23" s="22" t="s">
        <v>92</v>
      </c>
      <c r="L23" s="19">
        <v>40</v>
      </c>
      <c r="M23" s="23">
        <v>3.77</v>
      </c>
      <c r="N23" s="23">
        <v>0.53</v>
      </c>
      <c r="O23" s="23">
        <v>1.8</v>
      </c>
      <c r="P23" s="23">
        <v>3.04</v>
      </c>
      <c r="Q23" s="23">
        <v>30.4</v>
      </c>
    </row>
    <row r="24" spans="1:17" ht="18.75" x14ac:dyDescent="0.3">
      <c r="A24" s="56">
        <v>45</v>
      </c>
      <c r="B24" s="22" t="s">
        <v>91</v>
      </c>
      <c r="C24" s="19">
        <v>30</v>
      </c>
      <c r="D24" s="23">
        <v>4.1500000000000004</v>
      </c>
      <c r="E24" s="23">
        <v>0.38</v>
      </c>
      <c r="F24" s="23">
        <v>7.0000000000000007E-2</v>
      </c>
      <c r="G24" s="23">
        <v>1.3</v>
      </c>
      <c r="H24" s="23">
        <v>7.32</v>
      </c>
      <c r="I24" s="44"/>
      <c r="J24" s="19">
        <v>639</v>
      </c>
      <c r="K24" s="15" t="s">
        <v>76</v>
      </c>
      <c r="L24" s="19">
        <v>200</v>
      </c>
      <c r="M24" s="23">
        <v>3.3</v>
      </c>
      <c r="N24" s="23">
        <v>0.47</v>
      </c>
      <c r="O24" s="23">
        <v>0</v>
      </c>
      <c r="P24" s="23">
        <v>19.78</v>
      </c>
      <c r="Q24" s="23">
        <v>112.68</v>
      </c>
    </row>
    <row r="25" spans="1:17" ht="18.75" x14ac:dyDescent="0.3">
      <c r="A25" s="19">
        <v>707</v>
      </c>
      <c r="B25" s="15" t="s">
        <v>73</v>
      </c>
      <c r="C25" s="19">
        <v>200</v>
      </c>
      <c r="D25" s="23">
        <v>8.5</v>
      </c>
      <c r="E25" s="23">
        <v>0.5</v>
      </c>
      <c r="F25" s="23">
        <v>0.1</v>
      </c>
      <c r="G25" s="23">
        <v>10.1</v>
      </c>
      <c r="H25" s="23">
        <v>82.8</v>
      </c>
      <c r="I25" s="18"/>
      <c r="J25" s="14"/>
      <c r="K25" s="22" t="s">
        <v>16</v>
      </c>
      <c r="L25" s="20">
        <v>35</v>
      </c>
      <c r="M25" s="17">
        <v>2</v>
      </c>
      <c r="N25" s="21">
        <v>2.66</v>
      </c>
      <c r="O25" s="21">
        <v>0.28000000000000003</v>
      </c>
      <c r="P25" s="21">
        <v>17.22</v>
      </c>
      <c r="Q25" s="21">
        <v>91.44</v>
      </c>
    </row>
    <row r="26" spans="1:17" ht="18.75" x14ac:dyDescent="0.3">
      <c r="A26" s="14"/>
      <c r="B26" s="22" t="s">
        <v>16</v>
      </c>
      <c r="C26" s="20">
        <v>35</v>
      </c>
      <c r="D26" s="17">
        <v>2</v>
      </c>
      <c r="E26" s="21">
        <v>2.66</v>
      </c>
      <c r="F26" s="21">
        <v>0.28000000000000003</v>
      </c>
      <c r="G26" s="21">
        <v>17.22</v>
      </c>
      <c r="H26" s="21">
        <v>91.44</v>
      </c>
      <c r="I26" s="18"/>
      <c r="J26" s="14"/>
      <c r="K26" s="22"/>
      <c r="L26" s="20"/>
      <c r="M26" s="17"/>
      <c r="N26" s="20"/>
      <c r="O26" s="20"/>
      <c r="P26" s="20"/>
      <c r="Q26" s="21"/>
    </row>
    <row r="27" spans="1:17" ht="18.75" x14ac:dyDescent="0.3">
      <c r="A27" s="14"/>
      <c r="B27" s="22"/>
      <c r="C27" s="20"/>
      <c r="D27" s="21"/>
      <c r="E27" s="21"/>
      <c r="F27" s="21"/>
      <c r="G27" s="21"/>
      <c r="H27" s="23"/>
      <c r="I27" s="49"/>
      <c r="J27" s="35"/>
      <c r="K27" s="36" t="s">
        <v>18</v>
      </c>
      <c r="L27" s="28">
        <v>710</v>
      </c>
      <c r="M27" s="28">
        <f>SUM(M20:M26)</f>
        <v>65.539999999999992</v>
      </c>
      <c r="N27" s="28">
        <f>SUM(N20:N26)</f>
        <v>25.82</v>
      </c>
      <c r="O27" s="28">
        <f>SUM(O20:O26)</f>
        <v>18.96</v>
      </c>
      <c r="P27" s="28">
        <f>SUM(P20:P26)</f>
        <v>78.300000000000011</v>
      </c>
      <c r="Q27" s="29">
        <f>SUM(Q20:Q26)</f>
        <v>674.12000000000012</v>
      </c>
    </row>
    <row r="28" spans="1:17" ht="18.75" x14ac:dyDescent="0.3">
      <c r="A28" s="48"/>
      <c r="B28" s="27" t="s">
        <v>18</v>
      </c>
      <c r="C28" s="28">
        <f>SUM(C20:C27)</f>
        <v>725</v>
      </c>
      <c r="D28" s="29">
        <f>SUM(D20:D27)</f>
        <v>65.539999999999992</v>
      </c>
      <c r="E28" s="29">
        <f>SUM(E20:E27)</f>
        <v>29.54</v>
      </c>
      <c r="F28" s="29">
        <f>SUM(F20:F27)</f>
        <v>19.78</v>
      </c>
      <c r="G28" s="29">
        <f>SUM(G20:G27)</f>
        <v>93.089999999999989</v>
      </c>
      <c r="H28" s="29">
        <f>SUM(H20:H27)</f>
        <v>743.8</v>
      </c>
      <c r="I28" s="18"/>
      <c r="J28" s="35"/>
      <c r="K28" s="36"/>
      <c r="L28" s="28"/>
      <c r="M28" s="28"/>
      <c r="N28" s="28"/>
      <c r="O28" s="28"/>
      <c r="P28" s="28"/>
      <c r="Q28" s="29"/>
    </row>
    <row r="29" spans="1:17" ht="18.75" x14ac:dyDescent="0.3">
      <c r="A29" s="14"/>
      <c r="B29" s="46"/>
      <c r="C29" s="19"/>
      <c r="D29" s="23"/>
      <c r="E29" s="19"/>
      <c r="F29" s="19"/>
      <c r="G29" s="19"/>
      <c r="H29" s="19"/>
      <c r="I29" s="44"/>
      <c r="J29" s="19"/>
      <c r="K29" s="46"/>
      <c r="L29" s="19"/>
      <c r="M29" s="23"/>
      <c r="N29" s="19"/>
      <c r="O29" s="19"/>
      <c r="P29" s="19"/>
      <c r="Q29" s="19"/>
    </row>
    <row r="30" spans="1:17" ht="18.75" x14ac:dyDescent="0.3">
      <c r="A30" s="14"/>
      <c r="B30" s="119" t="s">
        <v>29</v>
      </c>
      <c r="C30" s="120"/>
      <c r="D30" s="120"/>
      <c r="E30" s="120"/>
      <c r="F30" s="120"/>
      <c r="G30" s="120"/>
      <c r="H30" s="121"/>
      <c r="I30" s="7"/>
      <c r="J30" s="54"/>
      <c r="K30" s="119" t="s">
        <v>30</v>
      </c>
      <c r="L30" s="120"/>
      <c r="M30" s="120"/>
      <c r="N30" s="120"/>
      <c r="O30" s="120"/>
      <c r="P30" s="120"/>
      <c r="Q30" s="121"/>
    </row>
    <row r="31" spans="1:17" ht="15.75" x14ac:dyDescent="0.25">
      <c r="A31" s="114" t="s">
        <v>2</v>
      </c>
      <c r="B31" s="104" t="s">
        <v>3</v>
      </c>
      <c r="C31" s="104" t="s">
        <v>4</v>
      </c>
      <c r="D31" s="106" t="s">
        <v>5</v>
      </c>
      <c r="E31" s="108" t="s">
        <v>6</v>
      </c>
      <c r="F31" s="109"/>
      <c r="G31" s="110"/>
      <c r="H31" s="104" t="s">
        <v>7</v>
      </c>
      <c r="I31" s="9"/>
      <c r="J31" s="114" t="s">
        <v>2</v>
      </c>
      <c r="K31" s="104" t="s">
        <v>3</v>
      </c>
      <c r="L31" s="104" t="s">
        <v>4</v>
      </c>
      <c r="M31" s="106" t="s">
        <v>5</v>
      </c>
      <c r="N31" s="108" t="s">
        <v>6</v>
      </c>
      <c r="O31" s="109"/>
      <c r="P31" s="110"/>
      <c r="Q31" s="104" t="s">
        <v>7</v>
      </c>
    </row>
    <row r="32" spans="1:17" ht="23.25" customHeight="1" x14ac:dyDescent="0.3">
      <c r="A32" s="115"/>
      <c r="B32" s="105"/>
      <c r="C32" s="105"/>
      <c r="D32" s="107"/>
      <c r="E32" s="8" t="s">
        <v>8</v>
      </c>
      <c r="F32" s="8" t="s">
        <v>9</v>
      </c>
      <c r="G32" s="8" t="s">
        <v>10</v>
      </c>
      <c r="H32" s="105"/>
      <c r="I32" s="88"/>
      <c r="J32" s="115"/>
      <c r="K32" s="105"/>
      <c r="L32" s="105"/>
      <c r="M32" s="107"/>
      <c r="N32" s="8" t="s">
        <v>8</v>
      </c>
      <c r="O32" s="8" t="s">
        <v>9</v>
      </c>
      <c r="P32" s="8" t="s">
        <v>10</v>
      </c>
      <c r="Q32" s="105"/>
    </row>
    <row r="33" spans="1:17" ht="18.75" x14ac:dyDescent="0.3">
      <c r="A33" s="39"/>
      <c r="B33" s="85" t="s">
        <v>54</v>
      </c>
      <c r="C33" s="86"/>
      <c r="D33" s="87"/>
      <c r="E33" s="19"/>
      <c r="F33" s="19"/>
      <c r="G33" s="19"/>
      <c r="H33" s="86"/>
      <c r="I33" s="18"/>
      <c r="J33" s="39"/>
      <c r="K33" s="85" t="s">
        <v>54</v>
      </c>
      <c r="L33" s="86"/>
      <c r="M33" s="87"/>
      <c r="N33" s="19"/>
      <c r="O33" s="19"/>
      <c r="P33" s="19"/>
      <c r="Q33" s="86"/>
    </row>
    <row r="34" spans="1:17" ht="37.5" x14ac:dyDescent="0.3">
      <c r="A34" s="19">
        <v>110</v>
      </c>
      <c r="B34" s="22" t="s">
        <v>77</v>
      </c>
      <c r="C34" s="19">
        <v>200</v>
      </c>
      <c r="D34" s="23">
        <v>9.5</v>
      </c>
      <c r="E34" s="23">
        <v>7.8</v>
      </c>
      <c r="F34" s="23">
        <v>8.16</v>
      </c>
      <c r="G34" s="23">
        <v>10.4</v>
      </c>
      <c r="H34" s="23">
        <v>115</v>
      </c>
      <c r="I34" s="24"/>
      <c r="J34" s="19">
        <v>139</v>
      </c>
      <c r="K34" s="22" t="s">
        <v>78</v>
      </c>
      <c r="L34" s="25">
        <v>200</v>
      </c>
      <c r="M34" s="26">
        <v>9.36</v>
      </c>
      <c r="N34" s="26">
        <v>6.64</v>
      </c>
      <c r="O34" s="26">
        <v>4.58</v>
      </c>
      <c r="P34" s="26">
        <v>16.28</v>
      </c>
      <c r="Q34" s="26">
        <v>133.13999999999999</v>
      </c>
    </row>
    <row r="35" spans="1:17" ht="21.75" customHeight="1" x14ac:dyDescent="0.3">
      <c r="A35" s="14">
        <v>498</v>
      </c>
      <c r="B35" s="22" t="s">
        <v>44</v>
      </c>
      <c r="C35" s="25">
        <v>80</v>
      </c>
      <c r="D35" s="26">
        <v>32.79</v>
      </c>
      <c r="E35" s="23">
        <v>15.25</v>
      </c>
      <c r="F35" s="23">
        <v>3.54</v>
      </c>
      <c r="G35" s="23">
        <v>10.67</v>
      </c>
      <c r="H35" s="23">
        <v>135.57</v>
      </c>
      <c r="I35" s="18"/>
      <c r="J35" s="14">
        <v>462</v>
      </c>
      <c r="K35" s="22" t="s">
        <v>79</v>
      </c>
      <c r="L35" s="19" t="s">
        <v>104</v>
      </c>
      <c r="M35" s="23">
        <v>32.51</v>
      </c>
      <c r="N35" s="23">
        <v>11.56</v>
      </c>
      <c r="O35" s="23">
        <v>11.69</v>
      </c>
      <c r="P35" s="23">
        <v>6.48</v>
      </c>
      <c r="Q35" s="23">
        <v>177.47</v>
      </c>
    </row>
    <row r="36" spans="1:17" ht="26.25" customHeight="1" x14ac:dyDescent="0.3">
      <c r="A36" s="14">
        <v>508</v>
      </c>
      <c r="B36" s="22" t="s">
        <v>39</v>
      </c>
      <c r="C36" s="20">
        <v>150</v>
      </c>
      <c r="D36" s="21">
        <v>14.65</v>
      </c>
      <c r="E36" s="21">
        <v>8.49</v>
      </c>
      <c r="F36" s="21">
        <v>6.56</v>
      </c>
      <c r="G36" s="21">
        <v>38.340000000000003</v>
      </c>
      <c r="H36" s="21">
        <v>246</v>
      </c>
      <c r="I36" s="18"/>
      <c r="J36" s="14">
        <v>508</v>
      </c>
      <c r="K36" s="22" t="s">
        <v>39</v>
      </c>
      <c r="L36" s="20">
        <v>130</v>
      </c>
      <c r="M36" s="21">
        <v>12.5</v>
      </c>
      <c r="N36" s="21">
        <v>7.36</v>
      </c>
      <c r="O36" s="21">
        <v>5.69</v>
      </c>
      <c r="P36" s="21">
        <v>33.229999999999997</v>
      </c>
      <c r="Q36" s="21">
        <v>213.2</v>
      </c>
    </row>
    <row r="37" spans="1:17" ht="37.5" x14ac:dyDescent="0.3">
      <c r="A37" s="14">
        <v>34</v>
      </c>
      <c r="B37" s="22" t="s">
        <v>92</v>
      </c>
      <c r="C37" s="19">
        <v>30</v>
      </c>
      <c r="D37" s="23">
        <v>3.3</v>
      </c>
      <c r="E37" s="23">
        <v>0.4</v>
      </c>
      <c r="F37" s="23">
        <v>1.35</v>
      </c>
      <c r="G37" s="23">
        <v>2.2799999999999998</v>
      </c>
      <c r="H37" s="23">
        <v>22.8</v>
      </c>
      <c r="I37" s="18"/>
      <c r="J37" s="56">
        <v>43</v>
      </c>
      <c r="K37" s="22" t="s">
        <v>24</v>
      </c>
      <c r="L37" s="19">
        <v>40</v>
      </c>
      <c r="M37" s="23">
        <v>3.67</v>
      </c>
      <c r="N37" s="23">
        <v>1</v>
      </c>
      <c r="O37" s="23">
        <v>4.5999999999999996</v>
      </c>
      <c r="P37" s="23">
        <v>4.16</v>
      </c>
      <c r="Q37" s="23">
        <v>57.14</v>
      </c>
    </row>
    <row r="38" spans="1:17" ht="18.75" x14ac:dyDescent="0.3">
      <c r="A38" s="19">
        <v>639</v>
      </c>
      <c r="B38" s="15" t="s">
        <v>76</v>
      </c>
      <c r="C38" s="19">
        <v>200</v>
      </c>
      <c r="D38" s="23">
        <v>3.3</v>
      </c>
      <c r="E38" s="23">
        <v>0.47</v>
      </c>
      <c r="F38" s="23">
        <v>0</v>
      </c>
      <c r="G38" s="23">
        <v>19.78</v>
      </c>
      <c r="H38" s="23">
        <v>112.68</v>
      </c>
      <c r="I38" s="18"/>
      <c r="J38" s="14">
        <v>701</v>
      </c>
      <c r="K38" s="22" t="s">
        <v>80</v>
      </c>
      <c r="L38" s="25">
        <v>200</v>
      </c>
      <c r="M38" s="26">
        <v>5.8</v>
      </c>
      <c r="N38" s="26">
        <v>0.15</v>
      </c>
      <c r="O38" s="26">
        <v>0.14000000000000001</v>
      </c>
      <c r="P38" s="26">
        <v>9.93</v>
      </c>
      <c r="Q38" s="26">
        <v>64</v>
      </c>
    </row>
    <row r="39" spans="1:17" ht="18.75" x14ac:dyDescent="0.3">
      <c r="A39" s="14"/>
      <c r="B39" s="22" t="s">
        <v>16</v>
      </c>
      <c r="C39" s="20">
        <v>35</v>
      </c>
      <c r="D39" s="17">
        <v>2</v>
      </c>
      <c r="E39" s="21">
        <v>2.66</v>
      </c>
      <c r="F39" s="21">
        <v>0.28000000000000003</v>
      </c>
      <c r="G39" s="21">
        <v>17.22</v>
      </c>
      <c r="H39" s="21">
        <v>91.44</v>
      </c>
      <c r="I39" s="44"/>
      <c r="J39" s="19"/>
      <c r="K39" s="22" t="s">
        <v>16</v>
      </c>
      <c r="L39" s="20">
        <v>30</v>
      </c>
      <c r="M39" s="17">
        <v>1.7</v>
      </c>
      <c r="N39" s="21">
        <v>2.2799999999999998</v>
      </c>
      <c r="O39" s="21">
        <v>0.24</v>
      </c>
      <c r="P39" s="21">
        <v>14.76</v>
      </c>
      <c r="Q39" s="21">
        <v>78.38</v>
      </c>
    </row>
    <row r="40" spans="1:17" ht="18.75" x14ac:dyDescent="0.3">
      <c r="A40" s="48"/>
      <c r="B40" s="36" t="s">
        <v>18</v>
      </c>
      <c r="C40" s="54">
        <f>SUM(C34:C39)</f>
        <v>695</v>
      </c>
      <c r="D40" s="55">
        <f>SUM(D34:D39)</f>
        <v>65.539999999999992</v>
      </c>
      <c r="E40" s="55">
        <f t="shared" ref="E40:H40" si="2">SUM(E34:E39)</f>
        <v>35.069999999999993</v>
      </c>
      <c r="F40" s="55">
        <f t="shared" si="2"/>
        <v>19.89</v>
      </c>
      <c r="G40" s="55">
        <f t="shared" si="2"/>
        <v>98.69</v>
      </c>
      <c r="H40" s="55">
        <f t="shared" si="2"/>
        <v>723.49</v>
      </c>
      <c r="I40" s="18"/>
      <c r="J40" s="54"/>
      <c r="K40" s="36" t="s">
        <v>18</v>
      </c>
      <c r="L40" s="28">
        <v>695</v>
      </c>
      <c r="M40" s="29">
        <f>SUM(M34:M39)</f>
        <v>65.539999999999992</v>
      </c>
      <c r="N40" s="29">
        <f t="shared" ref="N40:Q40" si="3">SUM(N34:N39)</f>
        <v>28.99</v>
      </c>
      <c r="O40" s="29">
        <f t="shared" si="3"/>
        <v>26.94</v>
      </c>
      <c r="P40" s="29">
        <f t="shared" si="3"/>
        <v>84.839999999999989</v>
      </c>
      <c r="Q40" s="29">
        <f t="shared" si="3"/>
        <v>723.32999999999993</v>
      </c>
    </row>
    <row r="41" spans="1:17" ht="18.75" x14ac:dyDescent="0.3">
      <c r="A41" s="14"/>
      <c r="B41" s="46"/>
      <c r="C41" s="19"/>
      <c r="D41" s="23"/>
      <c r="E41" s="19"/>
      <c r="F41" s="19"/>
      <c r="G41" s="19"/>
      <c r="H41" s="19"/>
      <c r="I41" s="44"/>
      <c r="J41" s="19"/>
      <c r="K41" s="46"/>
      <c r="L41" s="19"/>
      <c r="M41" s="23"/>
      <c r="N41" s="19"/>
      <c r="O41" s="19"/>
      <c r="P41" s="19"/>
      <c r="Q41" s="19"/>
    </row>
    <row r="42" spans="1:17" ht="18.75" x14ac:dyDescent="0.3">
      <c r="A42" s="14"/>
      <c r="B42" s="119" t="s">
        <v>34</v>
      </c>
      <c r="C42" s="120"/>
      <c r="D42" s="120"/>
      <c r="E42" s="120"/>
      <c r="F42" s="120"/>
      <c r="G42" s="120"/>
      <c r="H42" s="121"/>
      <c r="I42" s="7"/>
      <c r="J42" s="54"/>
      <c r="K42" s="119" t="s">
        <v>35</v>
      </c>
      <c r="L42" s="120"/>
      <c r="M42" s="120"/>
      <c r="N42" s="120"/>
      <c r="O42" s="120"/>
      <c r="P42" s="120"/>
      <c r="Q42" s="121"/>
    </row>
    <row r="43" spans="1:17" ht="15.75" x14ac:dyDescent="0.25">
      <c r="A43" s="114" t="s">
        <v>2</v>
      </c>
      <c r="B43" s="104" t="s">
        <v>3</v>
      </c>
      <c r="C43" s="104" t="s">
        <v>4</v>
      </c>
      <c r="D43" s="106" t="s">
        <v>5</v>
      </c>
      <c r="E43" s="108" t="s">
        <v>6</v>
      </c>
      <c r="F43" s="109"/>
      <c r="G43" s="110"/>
      <c r="H43" s="104" t="s">
        <v>7</v>
      </c>
      <c r="I43" s="9"/>
      <c r="J43" s="114" t="s">
        <v>2</v>
      </c>
      <c r="K43" s="104" t="s">
        <v>3</v>
      </c>
      <c r="L43" s="104" t="s">
        <v>4</v>
      </c>
      <c r="M43" s="106" t="s">
        <v>5</v>
      </c>
      <c r="N43" s="108" t="s">
        <v>6</v>
      </c>
      <c r="O43" s="109"/>
      <c r="P43" s="110"/>
      <c r="Q43" s="104" t="s">
        <v>7</v>
      </c>
    </row>
    <row r="44" spans="1:17" ht="29.25" customHeight="1" x14ac:dyDescent="0.3">
      <c r="A44" s="115"/>
      <c r="B44" s="105"/>
      <c r="C44" s="105"/>
      <c r="D44" s="107"/>
      <c r="E44" s="8" t="s">
        <v>8</v>
      </c>
      <c r="F44" s="8" t="s">
        <v>9</v>
      </c>
      <c r="G44" s="8" t="s">
        <v>10</v>
      </c>
      <c r="H44" s="105"/>
      <c r="I44" s="88"/>
      <c r="J44" s="115"/>
      <c r="K44" s="105"/>
      <c r="L44" s="105"/>
      <c r="M44" s="107"/>
      <c r="N44" s="8" t="s">
        <v>8</v>
      </c>
      <c r="O44" s="8" t="s">
        <v>9</v>
      </c>
      <c r="P44" s="8" t="s">
        <v>10</v>
      </c>
      <c r="Q44" s="105"/>
    </row>
    <row r="45" spans="1:17" ht="18.75" x14ac:dyDescent="0.3">
      <c r="A45" s="39"/>
      <c r="B45" s="85" t="s">
        <v>54</v>
      </c>
      <c r="C45" s="86"/>
      <c r="D45" s="87"/>
      <c r="E45" s="19"/>
      <c r="F45" s="19"/>
      <c r="G45" s="19"/>
      <c r="H45" s="86"/>
      <c r="I45" s="18"/>
      <c r="J45" s="39"/>
      <c r="K45" s="85" t="s">
        <v>54</v>
      </c>
      <c r="L45" s="86"/>
      <c r="M45" s="87"/>
      <c r="N45" s="19"/>
      <c r="O45" s="19"/>
      <c r="P45" s="19"/>
      <c r="Q45" s="86"/>
    </row>
    <row r="46" spans="1:17" ht="37.5" x14ac:dyDescent="0.3">
      <c r="A46" s="19">
        <v>138</v>
      </c>
      <c r="B46" s="22" t="s">
        <v>81</v>
      </c>
      <c r="C46" s="19">
        <v>200</v>
      </c>
      <c r="D46" s="19">
        <v>9.65</v>
      </c>
      <c r="E46" s="19">
        <v>3.03</v>
      </c>
      <c r="F46" s="19">
        <v>2.3199999999999998</v>
      </c>
      <c r="G46" s="19">
        <v>21.22</v>
      </c>
      <c r="H46" s="19">
        <v>134.88</v>
      </c>
      <c r="I46" s="18"/>
      <c r="J46" s="19">
        <v>110</v>
      </c>
      <c r="K46" s="22" t="s">
        <v>77</v>
      </c>
      <c r="L46" s="19">
        <v>200</v>
      </c>
      <c r="M46" s="23">
        <v>9.5</v>
      </c>
      <c r="N46" s="23">
        <v>7.8</v>
      </c>
      <c r="O46" s="23">
        <v>8.16</v>
      </c>
      <c r="P46" s="23">
        <v>10.4</v>
      </c>
      <c r="Q46" s="23">
        <v>115</v>
      </c>
    </row>
    <row r="47" spans="1:17" ht="18.75" x14ac:dyDescent="0.3">
      <c r="A47" s="14">
        <v>492</v>
      </c>
      <c r="B47" s="22" t="s">
        <v>22</v>
      </c>
      <c r="C47" s="16">
        <v>230</v>
      </c>
      <c r="D47" s="17">
        <v>43.39</v>
      </c>
      <c r="E47" s="16">
        <v>21.25</v>
      </c>
      <c r="F47" s="16">
        <v>8.56</v>
      </c>
      <c r="G47" s="16">
        <v>38.03</v>
      </c>
      <c r="H47" s="25">
        <v>415.04</v>
      </c>
      <c r="I47" s="18"/>
      <c r="J47" s="14">
        <v>437</v>
      </c>
      <c r="K47" s="22" t="s">
        <v>36</v>
      </c>
      <c r="L47" s="20" t="s">
        <v>37</v>
      </c>
      <c r="M47" s="21">
        <v>36.549999999999997</v>
      </c>
      <c r="N47" s="123">
        <v>15.63</v>
      </c>
      <c r="O47" s="21">
        <v>3.99</v>
      </c>
      <c r="P47" s="21">
        <v>3.59</v>
      </c>
      <c r="Q47" s="21">
        <v>155</v>
      </c>
    </row>
    <row r="48" spans="1:17" ht="37.5" x14ac:dyDescent="0.3">
      <c r="A48" s="14">
        <v>43</v>
      </c>
      <c r="B48" s="65" t="s">
        <v>93</v>
      </c>
      <c r="C48" s="45">
        <v>40</v>
      </c>
      <c r="D48" s="89">
        <v>4.67</v>
      </c>
      <c r="E48" s="45">
        <v>0.75</v>
      </c>
      <c r="F48" s="45">
        <v>3.45</v>
      </c>
      <c r="G48" s="45">
        <v>3.12</v>
      </c>
      <c r="H48" s="45">
        <v>42.85</v>
      </c>
      <c r="I48" s="18"/>
      <c r="J48" s="19">
        <v>511</v>
      </c>
      <c r="K48" s="15" t="s">
        <v>82</v>
      </c>
      <c r="L48" s="16">
        <v>150</v>
      </c>
      <c r="M48" s="17">
        <v>10.16</v>
      </c>
      <c r="N48" s="17">
        <v>3.6</v>
      </c>
      <c r="O48" s="17">
        <v>4.82</v>
      </c>
      <c r="P48" s="17">
        <v>36.44</v>
      </c>
      <c r="Q48" s="17">
        <v>203.5</v>
      </c>
    </row>
    <row r="49" spans="1:17" ht="18.75" x14ac:dyDescent="0.3">
      <c r="A49" s="19">
        <v>699</v>
      </c>
      <c r="B49" s="15" t="s">
        <v>83</v>
      </c>
      <c r="C49" s="19">
        <v>200</v>
      </c>
      <c r="D49" s="23">
        <v>6.13</v>
      </c>
      <c r="E49" s="19">
        <v>0.12</v>
      </c>
      <c r="F49" s="19">
        <v>0.02</v>
      </c>
      <c r="G49" s="19">
        <v>6.74</v>
      </c>
      <c r="H49" s="23">
        <v>68</v>
      </c>
      <c r="I49" s="24"/>
      <c r="J49" s="14">
        <v>34</v>
      </c>
      <c r="K49" s="22" t="s">
        <v>92</v>
      </c>
      <c r="L49" s="19">
        <v>30</v>
      </c>
      <c r="M49" s="23">
        <v>3.3</v>
      </c>
      <c r="N49" s="23">
        <v>0.4</v>
      </c>
      <c r="O49" s="23">
        <v>1.35</v>
      </c>
      <c r="P49" s="23">
        <v>2.2799999999999998</v>
      </c>
      <c r="Q49" s="23">
        <v>22.8</v>
      </c>
    </row>
    <row r="50" spans="1:17" ht="18.75" x14ac:dyDescent="0.3">
      <c r="A50" s="14"/>
      <c r="B50" s="22" t="s">
        <v>16</v>
      </c>
      <c r="C50" s="20">
        <v>30</v>
      </c>
      <c r="D50" s="17">
        <v>1.7</v>
      </c>
      <c r="E50" s="20">
        <v>2.2799999999999998</v>
      </c>
      <c r="F50" s="20">
        <v>0.24</v>
      </c>
      <c r="G50" s="20">
        <v>14.76</v>
      </c>
      <c r="H50" s="20">
        <v>78.38</v>
      </c>
      <c r="I50" s="18"/>
      <c r="J50" s="19">
        <v>648</v>
      </c>
      <c r="K50" s="15" t="s">
        <v>58</v>
      </c>
      <c r="L50" s="25">
        <v>200</v>
      </c>
      <c r="M50" s="26">
        <v>4.03</v>
      </c>
      <c r="N50" s="26">
        <v>0.23</v>
      </c>
      <c r="O50" s="26">
        <v>0.01</v>
      </c>
      <c r="P50" s="26">
        <v>35.270000000000003</v>
      </c>
      <c r="Q50" s="26">
        <v>142.19999999999999</v>
      </c>
    </row>
    <row r="51" spans="1:17" ht="18.75" x14ac:dyDescent="0.3">
      <c r="A51" s="14"/>
      <c r="B51" s="22"/>
      <c r="C51" s="19"/>
      <c r="D51" s="23"/>
      <c r="E51" s="19"/>
      <c r="F51" s="19"/>
      <c r="G51" s="19"/>
      <c r="H51" s="19"/>
      <c r="I51" s="44"/>
      <c r="J51" s="14"/>
      <c r="K51" s="22" t="s">
        <v>16</v>
      </c>
      <c r="L51" s="20">
        <v>35</v>
      </c>
      <c r="M51" s="17">
        <v>2</v>
      </c>
      <c r="N51" s="21">
        <v>2.66</v>
      </c>
      <c r="O51" s="21">
        <v>0.28000000000000003</v>
      </c>
      <c r="P51" s="21">
        <v>17.22</v>
      </c>
      <c r="Q51" s="21">
        <v>91.44</v>
      </c>
    </row>
    <row r="52" spans="1:17" ht="18.75" x14ac:dyDescent="0.3">
      <c r="A52" s="48"/>
      <c r="B52" s="36" t="s">
        <v>18</v>
      </c>
      <c r="C52" s="28">
        <f t="shared" ref="C52:H52" si="4">SUM(C46:C51)</f>
        <v>700</v>
      </c>
      <c r="D52" s="29">
        <f t="shared" si="4"/>
        <v>65.540000000000006</v>
      </c>
      <c r="E52" s="28">
        <f t="shared" si="4"/>
        <v>27.430000000000003</v>
      </c>
      <c r="F52" s="28">
        <f t="shared" si="4"/>
        <v>14.590000000000002</v>
      </c>
      <c r="G52" s="28">
        <f t="shared" si="4"/>
        <v>83.87</v>
      </c>
      <c r="H52" s="28">
        <f t="shared" si="4"/>
        <v>739.15000000000009</v>
      </c>
      <c r="I52" s="44"/>
      <c r="J52" s="54"/>
      <c r="K52" s="36" t="s">
        <v>18</v>
      </c>
      <c r="L52" s="28">
        <v>695</v>
      </c>
      <c r="M52" s="29">
        <f t="shared" ref="M52:Q52" si="5">SUM(M46:M51)</f>
        <v>65.539999999999992</v>
      </c>
      <c r="N52" s="29">
        <f t="shared" si="5"/>
        <v>30.32</v>
      </c>
      <c r="O52" s="29">
        <f t="shared" si="5"/>
        <v>18.610000000000003</v>
      </c>
      <c r="P52" s="29">
        <f t="shared" si="5"/>
        <v>105.2</v>
      </c>
      <c r="Q52" s="29">
        <f t="shared" si="5"/>
        <v>729.94</v>
      </c>
    </row>
    <row r="53" spans="1:17" ht="18.75" x14ac:dyDescent="0.3">
      <c r="A53" s="14"/>
      <c r="B53" s="119" t="s">
        <v>42</v>
      </c>
      <c r="C53" s="120"/>
      <c r="D53" s="120"/>
      <c r="E53" s="120"/>
      <c r="F53" s="120"/>
      <c r="G53" s="120"/>
      <c r="H53" s="121"/>
      <c r="I53" s="7"/>
      <c r="J53" s="54"/>
      <c r="K53" s="119" t="s">
        <v>43</v>
      </c>
      <c r="L53" s="120"/>
      <c r="M53" s="120"/>
      <c r="N53" s="120"/>
      <c r="O53" s="120"/>
      <c r="P53" s="120"/>
      <c r="Q53" s="121"/>
    </row>
    <row r="54" spans="1:17" ht="15.75" x14ac:dyDescent="0.25">
      <c r="A54" s="114" t="s">
        <v>2</v>
      </c>
      <c r="B54" s="104" t="s">
        <v>3</v>
      </c>
      <c r="C54" s="104" t="s">
        <v>4</v>
      </c>
      <c r="D54" s="106" t="s">
        <v>5</v>
      </c>
      <c r="E54" s="108" t="s">
        <v>6</v>
      </c>
      <c r="F54" s="109"/>
      <c r="G54" s="110"/>
      <c r="H54" s="104" t="s">
        <v>7</v>
      </c>
      <c r="I54" s="9"/>
      <c r="J54" s="114" t="s">
        <v>2</v>
      </c>
      <c r="K54" s="104" t="s">
        <v>3</v>
      </c>
      <c r="L54" s="104" t="s">
        <v>4</v>
      </c>
      <c r="M54" s="106" t="s">
        <v>5</v>
      </c>
      <c r="N54" s="108" t="s">
        <v>6</v>
      </c>
      <c r="O54" s="109"/>
      <c r="P54" s="110"/>
      <c r="Q54" s="104" t="s">
        <v>7</v>
      </c>
    </row>
    <row r="55" spans="1:17" ht="18.75" x14ac:dyDescent="0.3">
      <c r="A55" s="115"/>
      <c r="B55" s="105"/>
      <c r="C55" s="105"/>
      <c r="D55" s="107"/>
      <c r="E55" s="8" t="s">
        <v>8</v>
      </c>
      <c r="F55" s="8" t="s">
        <v>9</v>
      </c>
      <c r="G55" s="8" t="s">
        <v>10</v>
      </c>
      <c r="H55" s="105"/>
      <c r="I55" s="88"/>
      <c r="J55" s="115"/>
      <c r="K55" s="105"/>
      <c r="L55" s="105"/>
      <c r="M55" s="107"/>
      <c r="N55" s="8" t="s">
        <v>8</v>
      </c>
      <c r="O55" s="8" t="s">
        <v>9</v>
      </c>
      <c r="P55" s="8" t="s">
        <v>10</v>
      </c>
      <c r="Q55" s="105"/>
    </row>
    <row r="56" spans="1:17" ht="18.75" x14ac:dyDescent="0.3">
      <c r="A56" s="39"/>
      <c r="B56" s="85" t="s">
        <v>54</v>
      </c>
      <c r="C56" s="86"/>
      <c r="D56" s="87"/>
      <c r="E56" s="19"/>
      <c r="F56" s="19"/>
      <c r="G56" s="19"/>
      <c r="H56" s="86"/>
      <c r="I56" s="18"/>
      <c r="J56" s="39"/>
      <c r="K56" s="85" t="s">
        <v>54</v>
      </c>
      <c r="L56" s="86"/>
      <c r="M56" s="87"/>
      <c r="N56" s="19"/>
      <c r="O56" s="19"/>
      <c r="P56" s="19"/>
      <c r="Q56" s="86"/>
    </row>
    <row r="57" spans="1:17" ht="37.5" x14ac:dyDescent="0.3">
      <c r="A57" s="19">
        <v>148</v>
      </c>
      <c r="B57" s="22" t="s">
        <v>67</v>
      </c>
      <c r="C57" s="25">
        <v>200</v>
      </c>
      <c r="D57" s="26">
        <v>10.18</v>
      </c>
      <c r="E57" s="26">
        <v>5.17</v>
      </c>
      <c r="F57" s="26">
        <v>2.77</v>
      </c>
      <c r="G57" s="26">
        <v>24.66</v>
      </c>
      <c r="H57" s="26">
        <v>126.4</v>
      </c>
      <c r="I57" s="18"/>
      <c r="J57" s="19">
        <v>138</v>
      </c>
      <c r="K57" s="22" t="s">
        <v>84</v>
      </c>
      <c r="L57" s="19">
        <v>200</v>
      </c>
      <c r="M57" s="19">
        <v>9.7799999999999994</v>
      </c>
      <c r="N57" s="23">
        <v>2.86</v>
      </c>
      <c r="O57" s="23">
        <v>2.23</v>
      </c>
      <c r="P57" s="23">
        <v>21.5</v>
      </c>
      <c r="Q57" s="23">
        <v>113.34</v>
      </c>
    </row>
    <row r="58" spans="1:17" ht="37.5" x14ac:dyDescent="0.3">
      <c r="A58" s="14">
        <v>488</v>
      </c>
      <c r="B58" s="22" t="s">
        <v>85</v>
      </c>
      <c r="C58" s="19" t="s">
        <v>103</v>
      </c>
      <c r="D58" s="23">
        <v>38.840000000000003</v>
      </c>
      <c r="E58" s="23">
        <v>12.71</v>
      </c>
      <c r="F58" s="23">
        <v>5.2</v>
      </c>
      <c r="G58" s="23">
        <v>4.01</v>
      </c>
      <c r="H58" s="23">
        <v>113.76</v>
      </c>
      <c r="I58" s="44"/>
      <c r="J58" s="14">
        <v>498</v>
      </c>
      <c r="K58" s="22" t="s">
        <v>44</v>
      </c>
      <c r="L58" s="25">
        <v>90</v>
      </c>
      <c r="M58" s="26">
        <v>36.450000000000003</v>
      </c>
      <c r="N58" s="23">
        <v>11.63</v>
      </c>
      <c r="O58" s="23">
        <v>8.6300000000000008</v>
      </c>
      <c r="P58" s="23">
        <v>11.95</v>
      </c>
      <c r="Q58" s="23">
        <v>172.78</v>
      </c>
    </row>
    <row r="59" spans="1:17" ht="37.5" x14ac:dyDescent="0.3">
      <c r="A59" s="19">
        <v>510</v>
      </c>
      <c r="B59" s="15" t="s">
        <v>86</v>
      </c>
      <c r="C59" s="16">
        <v>150</v>
      </c>
      <c r="D59" s="17">
        <v>6.9</v>
      </c>
      <c r="E59" s="17">
        <v>4.3</v>
      </c>
      <c r="F59" s="17">
        <v>4.08</v>
      </c>
      <c r="G59" s="17">
        <v>25.18</v>
      </c>
      <c r="H59" s="17">
        <v>154.83000000000001</v>
      </c>
      <c r="I59" s="44"/>
      <c r="J59" s="19">
        <v>332</v>
      </c>
      <c r="K59" s="22" t="s">
        <v>13</v>
      </c>
      <c r="L59" s="19">
        <v>150</v>
      </c>
      <c r="M59" s="23">
        <v>9.58</v>
      </c>
      <c r="N59" s="23">
        <v>5.32</v>
      </c>
      <c r="O59" s="23">
        <v>4.92</v>
      </c>
      <c r="P59" s="23">
        <v>32.799999999999997</v>
      </c>
      <c r="Q59" s="23">
        <v>219.5</v>
      </c>
    </row>
    <row r="60" spans="1:17" ht="37.5" x14ac:dyDescent="0.3">
      <c r="A60" s="14"/>
      <c r="B60" s="22" t="s">
        <v>48</v>
      </c>
      <c r="C60" s="16">
        <v>30</v>
      </c>
      <c r="D60" s="17">
        <v>5.52</v>
      </c>
      <c r="E60" s="17">
        <v>0.88</v>
      </c>
      <c r="F60" s="17">
        <v>0.05</v>
      </c>
      <c r="G60" s="17">
        <v>1.79</v>
      </c>
      <c r="H60" s="17">
        <v>11.1</v>
      </c>
      <c r="I60" s="18"/>
      <c r="J60" s="56">
        <v>45</v>
      </c>
      <c r="K60" s="22" t="s">
        <v>91</v>
      </c>
      <c r="L60" s="19">
        <v>30</v>
      </c>
      <c r="M60" s="23">
        <v>4.1500000000000004</v>
      </c>
      <c r="N60" s="23">
        <v>0.38</v>
      </c>
      <c r="O60" s="23">
        <v>7.0000000000000007E-2</v>
      </c>
      <c r="P60" s="23">
        <v>1.3</v>
      </c>
      <c r="Q60" s="23">
        <v>7.32</v>
      </c>
    </row>
    <row r="61" spans="1:17" ht="18.75" x14ac:dyDescent="0.3">
      <c r="A61" s="14">
        <v>685</v>
      </c>
      <c r="B61" s="22" t="s">
        <v>25</v>
      </c>
      <c r="C61" s="16" t="s">
        <v>26</v>
      </c>
      <c r="D61" s="17">
        <v>2.1</v>
      </c>
      <c r="E61" s="17">
        <v>0.19</v>
      </c>
      <c r="F61" s="17">
        <v>0.04</v>
      </c>
      <c r="G61" s="17">
        <v>6.42</v>
      </c>
      <c r="H61" s="17">
        <v>43.9</v>
      </c>
      <c r="I61" s="18"/>
      <c r="J61" s="19">
        <v>639</v>
      </c>
      <c r="K61" s="15" t="s">
        <v>76</v>
      </c>
      <c r="L61" s="19">
        <v>200</v>
      </c>
      <c r="M61" s="23">
        <v>3.3</v>
      </c>
      <c r="N61" s="23">
        <v>0.47</v>
      </c>
      <c r="O61" s="23">
        <v>0</v>
      </c>
      <c r="P61" s="23">
        <v>19.78</v>
      </c>
      <c r="Q61" s="23">
        <v>112.68</v>
      </c>
    </row>
    <row r="62" spans="1:17" ht="18.75" x14ac:dyDescent="0.3">
      <c r="A62" s="14"/>
      <c r="B62" s="22" t="s">
        <v>16</v>
      </c>
      <c r="C62" s="20">
        <v>35</v>
      </c>
      <c r="D62" s="17">
        <v>2</v>
      </c>
      <c r="E62" s="21">
        <v>2.66</v>
      </c>
      <c r="F62" s="21">
        <v>0.28000000000000003</v>
      </c>
      <c r="G62" s="21">
        <v>17.22</v>
      </c>
      <c r="H62" s="21">
        <v>91.44</v>
      </c>
      <c r="I62" s="18"/>
      <c r="J62" s="14"/>
      <c r="K62" s="22" t="s">
        <v>16</v>
      </c>
      <c r="L62" s="20">
        <v>40</v>
      </c>
      <c r="M62" s="17">
        <v>2.2799999999999998</v>
      </c>
      <c r="N62" s="21">
        <v>3.42</v>
      </c>
      <c r="O62" s="21">
        <v>0.36</v>
      </c>
      <c r="P62" s="21">
        <v>22.14</v>
      </c>
      <c r="Q62" s="21">
        <v>117.56</v>
      </c>
    </row>
    <row r="63" spans="1:17" ht="18.75" x14ac:dyDescent="0.3">
      <c r="A63" s="14"/>
      <c r="B63" s="22"/>
      <c r="C63" s="20"/>
      <c r="D63" s="21"/>
      <c r="E63" s="20"/>
      <c r="F63" s="20"/>
      <c r="G63" s="20"/>
      <c r="H63" s="19"/>
      <c r="I63" s="18"/>
      <c r="J63" s="19"/>
      <c r="K63" s="15"/>
      <c r="L63" s="16"/>
      <c r="M63" s="17"/>
      <c r="N63" s="16"/>
      <c r="O63" s="16"/>
      <c r="P63" s="16"/>
      <c r="Q63" s="16"/>
    </row>
    <row r="64" spans="1:17" ht="18.75" x14ac:dyDescent="0.3">
      <c r="A64" s="14"/>
      <c r="B64" s="36" t="s">
        <v>18</v>
      </c>
      <c r="C64" s="54">
        <v>687</v>
      </c>
      <c r="D64" s="54">
        <f>SUM(D55:D63)</f>
        <v>65.539999999999992</v>
      </c>
      <c r="E64" s="54">
        <f>SUM(E55:E63)</f>
        <v>25.910000000000004</v>
      </c>
      <c r="F64" s="54">
        <f>SUM(F55:F63)</f>
        <v>12.42</v>
      </c>
      <c r="G64" s="54">
        <f>SUM(G55:G63)</f>
        <v>79.28</v>
      </c>
      <c r="H64" s="54">
        <f>SUM(H55:H63)</f>
        <v>541.43000000000006</v>
      </c>
      <c r="I64" s="18"/>
      <c r="J64" s="54"/>
      <c r="K64" s="36" t="s">
        <v>18</v>
      </c>
      <c r="L64" s="28">
        <v>712</v>
      </c>
      <c r="M64" s="29">
        <f>SUM(M57:M63)</f>
        <v>65.539999999999992</v>
      </c>
      <c r="N64" s="29">
        <f>SUM(N57:N63)</f>
        <v>24.08</v>
      </c>
      <c r="O64" s="29">
        <f>SUM(O57:O63)</f>
        <v>16.21</v>
      </c>
      <c r="P64" s="29">
        <f>SUM(P57:P63)</f>
        <v>109.47</v>
      </c>
      <c r="Q64" s="29">
        <f>SUM(Q57:Q63)</f>
        <v>743.18000000000006</v>
      </c>
    </row>
    <row r="65" spans="1:17" ht="18.75" x14ac:dyDescent="0.3">
      <c r="A65" s="90"/>
      <c r="B65" s="91"/>
      <c r="C65" s="92"/>
      <c r="D65" s="93"/>
      <c r="E65" s="92"/>
      <c r="F65" s="92"/>
      <c r="G65" s="92"/>
      <c r="H65" s="92"/>
      <c r="I65" s="18"/>
      <c r="J65" s="94"/>
      <c r="K65" s="91"/>
      <c r="L65" s="92"/>
      <c r="M65" s="93"/>
      <c r="N65" s="92"/>
      <c r="O65" s="92"/>
      <c r="P65" s="92"/>
      <c r="Q65" s="92"/>
    </row>
    <row r="66" spans="1:17" ht="18.75" x14ac:dyDescent="0.3">
      <c r="A66" s="90"/>
      <c r="B66" s="95"/>
      <c r="C66" s="90"/>
      <c r="D66" s="96"/>
      <c r="E66" s="96">
        <f>E64+E52+E40+E28+E14</f>
        <v>143.98999999999998</v>
      </c>
      <c r="F66" s="96">
        <f>F64+F52+F40+F28+F14</f>
        <v>78.820000000000007</v>
      </c>
      <c r="G66" s="96">
        <f>G64+G52+G40+G28+G14</f>
        <v>424.1</v>
      </c>
      <c r="H66" s="96">
        <f>H64+H52+H40+H28+H14</f>
        <v>3361.59</v>
      </c>
      <c r="I66" s="18"/>
      <c r="J66" s="90"/>
      <c r="K66" s="95"/>
      <c r="L66" s="95"/>
      <c r="M66" s="97"/>
      <c r="N66" s="97">
        <f>N64+N52+N40+N27+N14</f>
        <v>130</v>
      </c>
      <c r="O66" s="97">
        <f>O64+O52+O40+O27+O14</f>
        <v>105.94</v>
      </c>
      <c r="P66" s="97">
        <f>P64+P52+P40+P27+P14</f>
        <v>494.02</v>
      </c>
      <c r="Q66" s="97">
        <f>Q64+Q52+Q40+Q27+Q14</f>
        <v>3630.47</v>
      </c>
    </row>
    <row r="67" spans="1:17" ht="18.75" x14ac:dyDescent="0.3">
      <c r="A67" s="90"/>
      <c r="B67" s="95"/>
      <c r="C67" s="90"/>
      <c r="D67" s="96"/>
      <c r="E67" s="96">
        <f>E66/5</f>
        <v>28.797999999999995</v>
      </c>
      <c r="F67" s="96">
        <f t="shared" ref="F67:H67" si="6">F66/5</f>
        <v>15.764000000000001</v>
      </c>
      <c r="G67" s="96">
        <f t="shared" si="6"/>
        <v>84.820000000000007</v>
      </c>
      <c r="H67" s="96">
        <f t="shared" si="6"/>
        <v>672.31799999999998</v>
      </c>
      <c r="I67" s="98"/>
      <c r="J67" s="90"/>
      <c r="K67" s="95"/>
      <c r="L67" s="95"/>
      <c r="M67" s="97"/>
      <c r="N67" s="97">
        <f>N66/5</f>
        <v>26</v>
      </c>
      <c r="O67" s="97">
        <f t="shared" ref="O67:Q67" si="7">O66/5</f>
        <v>21.187999999999999</v>
      </c>
      <c r="P67" s="97">
        <f t="shared" si="7"/>
        <v>98.804000000000002</v>
      </c>
      <c r="Q67" s="97">
        <f t="shared" si="7"/>
        <v>726.09399999999994</v>
      </c>
    </row>
    <row r="68" spans="1:17" ht="15.75" x14ac:dyDescent="0.25">
      <c r="A68" s="3"/>
      <c r="B68" s="98" t="s">
        <v>50</v>
      </c>
      <c r="C68" s="98"/>
      <c r="D68" s="99"/>
      <c r="E68" s="98">
        <v>1</v>
      </c>
      <c r="F68" s="98">
        <v>1</v>
      </c>
      <c r="G68" s="98">
        <v>4</v>
      </c>
      <c r="H68" s="98"/>
      <c r="J68" s="3"/>
      <c r="K68" s="98" t="s">
        <v>50</v>
      </c>
      <c r="L68" s="98"/>
      <c r="M68" s="99"/>
      <c r="N68" s="98">
        <v>1</v>
      </c>
      <c r="O68" s="98">
        <v>1</v>
      </c>
      <c r="P68" s="98">
        <v>4</v>
      </c>
      <c r="Q68" s="98"/>
    </row>
  </sheetData>
  <mergeCells count="72">
    <mergeCell ref="B53:H53"/>
    <mergeCell ref="K53:Q53"/>
    <mergeCell ref="Q54:Q55"/>
    <mergeCell ref="A54:A55"/>
    <mergeCell ref="B54:B55"/>
    <mergeCell ref="C54:C55"/>
    <mergeCell ref="D54:D55"/>
    <mergeCell ref="E54:G54"/>
    <mergeCell ref="H54:H55"/>
    <mergeCell ref="J54:J55"/>
    <mergeCell ref="K54:K55"/>
    <mergeCell ref="L54:L55"/>
    <mergeCell ref="M54:M55"/>
    <mergeCell ref="N54:P54"/>
    <mergeCell ref="B42:H42"/>
    <mergeCell ref="K42:Q42"/>
    <mergeCell ref="A43:A44"/>
    <mergeCell ref="B43:B44"/>
    <mergeCell ref="C43:C44"/>
    <mergeCell ref="D43:D44"/>
    <mergeCell ref="E43:G43"/>
    <mergeCell ref="H43:H44"/>
    <mergeCell ref="J43:J44"/>
    <mergeCell ref="K43:K44"/>
    <mergeCell ref="L43:L44"/>
    <mergeCell ref="M43:M44"/>
    <mergeCell ref="N43:P43"/>
    <mergeCell ref="Q43:Q44"/>
    <mergeCell ref="B30:H30"/>
    <mergeCell ref="K30:Q30"/>
    <mergeCell ref="Q31:Q32"/>
    <mergeCell ref="A31:A32"/>
    <mergeCell ref="B31:B32"/>
    <mergeCell ref="C31:C32"/>
    <mergeCell ref="D31:D32"/>
    <mergeCell ref="E31:G31"/>
    <mergeCell ref="H31:H32"/>
    <mergeCell ref="J31:J32"/>
    <mergeCell ref="K31:K32"/>
    <mergeCell ref="L31:L32"/>
    <mergeCell ref="M31:M32"/>
    <mergeCell ref="N31:P31"/>
    <mergeCell ref="B16:H16"/>
    <mergeCell ref="K16:Q16"/>
    <mergeCell ref="A17:A18"/>
    <mergeCell ref="B17:B18"/>
    <mergeCell ref="C17:C18"/>
    <mergeCell ref="D17:D18"/>
    <mergeCell ref="E17:G17"/>
    <mergeCell ref="H17:H18"/>
    <mergeCell ref="J17:J18"/>
    <mergeCell ref="K17:K18"/>
    <mergeCell ref="L17:L18"/>
    <mergeCell ref="M17:M18"/>
    <mergeCell ref="N17:P17"/>
    <mergeCell ref="Q17:Q18"/>
    <mergeCell ref="Q4:Q5"/>
    <mergeCell ref="B1:Q1"/>
    <mergeCell ref="B2:Q2"/>
    <mergeCell ref="B3:H3"/>
    <mergeCell ref="K3:Q3"/>
    <mergeCell ref="H4:H5"/>
    <mergeCell ref="J4:J5"/>
    <mergeCell ref="K4:K5"/>
    <mergeCell ref="L4:L5"/>
    <mergeCell ref="M4:M5"/>
    <mergeCell ref="N4:P4"/>
    <mergeCell ref="A4:A5"/>
    <mergeCell ref="B4:B5"/>
    <mergeCell ref="C4:C5"/>
    <mergeCell ref="D4:D5"/>
    <mergeCell ref="E4:G4"/>
  </mergeCells>
  <pageMargins left="0.7" right="0.7" top="0.75" bottom="0.75" header="0.3" footer="0.3"/>
  <pageSetup paperSize="9" scale="67" orientation="portrait" r:id="rId1"/>
  <rowBreaks count="1" manualBreakCount="1">
    <brk id="4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завтр 1-4</vt:lpstr>
      <vt:lpstr>завтр 8-11</vt:lpstr>
      <vt:lpstr>обед</vt:lpstr>
      <vt:lpstr>обед №1 (65,54)</vt:lpstr>
      <vt:lpstr>обед!Область_печати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2021-11-12T08:27:34Z</dcterms:modified>
</cp:coreProperties>
</file>